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plik00051014\foldery\mpieronkiewicz\Desktop\"/>
    </mc:Choice>
  </mc:AlternateContent>
  <xr:revisionPtr revIDLastSave="0" documentId="8_{A4C09F53-4FBC-425C-B568-F401B0948957}" xr6:coauthVersionLast="36" xr6:coauthVersionMax="36" xr10:uidLastSave="{00000000-0000-0000-0000-000000000000}"/>
  <bookViews>
    <workbookView xWindow="0" yWindow="0" windowWidth="17496" windowHeight="7896" activeTab="1" xr2:uid="{00000000-000D-0000-FFFF-FFFF00000000}"/>
  </bookViews>
  <sheets>
    <sheet name="Zadanie 1" sheetId="1" r:id="rId1"/>
    <sheet name="Zadanie 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H6" i="2" l="1"/>
  <c r="J6" i="2" s="1"/>
  <c r="H7" i="2"/>
  <c r="J7" i="2" s="1"/>
  <c r="H8" i="2"/>
  <c r="H9" i="2"/>
  <c r="H10" i="2"/>
  <c r="J10" i="2" s="1"/>
  <c r="H11" i="2"/>
  <c r="J11" i="2" s="1"/>
  <c r="H12" i="2"/>
  <c r="J12" i="2" s="1"/>
  <c r="H13" i="2"/>
  <c r="J13" i="2" s="1"/>
  <c r="H14" i="2"/>
  <c r="J14" i="2" s="1"/>
  <c r="H15" i="2"/>
  <c r="J15" i="2" s="1"/>
  <c r="H16" i="2"/>
  <c r="H17" i="2"/>
  <c r="J17" i="2" s="1"/>
  <c r="H18" i="2"/>
  <c r="J18" i="2" s="1"/>
  <c r="H19" i="2"/>
  <c r="J19" i="2" s="1"/>
  <c r="H20" i="2"/>
  <c r="J20" i="2" s="1"/>
  <c r="H21" i="2"/>
  <c r="J21" i="2" s="1"/>
  <c r="H22" i="2"/>
  <c r="J22" i="2" s="1"/>
  <c r="H23" i="2"/>
  <c r="J23" i="2" s="1"/>
  <c r="H24" i="2"/>
  <c r="H25" i="2"/>
  <c r="J25" i="2" s="1"/>
  <c r="H26" i="2"/>
  <c r="J26" i="2" s="1"/>
  <c r="H27" i="2"/>
  <c r="J27" i="2" s="1"/>
  <c r="H28" i="2"/>
  <c r="J28" i="2" s="1"/>
  <c r="H29" i="2"/>
  <c r="J29" i="2" s="1"/>
  <c r="H30" i="2"/>
  <c r="J30" i="2" s="1"/>
  <c r="H31" i="2"/>
  <c r="J31" i="2" s="1"/>
  <c r="J24" i="2"/>
  <c r="J16" i="2"/>
  <c r="J9" i="2"/>
  <c r="J8" i="2"/>
  <c r="J32" i="2" l="1"/>
  <c r="H32" i="2"/>
  <c r="I8" i="1" l="1"/>
  <c r="G7" i="1"/>
  <c r="I7" i="1" s="1"/>
  <c r="G6" i="1"/>
  <c r="I6" i="1" l="1"/>
  <c r="I136" i="1" s="1"/>
  <c r="G136" i="1"/>
</calcChain>
</file>

<file path=xl/sharedStrings.xml><?xml version="1.0" encoding="utf-8"?>
<sst xmlns="http://schemas.openxmlformats.org/spreadsheetml/2006/main" count="404" uniqueCount="199">
  <si>
    <t>Lp.</t>
  </si>
  <si>
    <t>Opis  produktu</t>
  </si>
  <si>
    <t>Jedn. miary</t>
  </si>
  <si>
    <t xml:space="preserve">Cena jedn. netto </t>
  </si>
  <si>
    <t>Wartość netto</t>
  </si>
  <si>
    <t>Stawka podatku VAT</t>
  </si>
  <si>
    <t>Wartość brutto</t>
  </si>
  <si>
    <t>7=4*6</t>
  </si>
  <si>
    <t>9=7+VAT</t>
  </si>
  <si>
    <t>Kserokopiarka Konica Minolta Bizhub 350 / toner czarny</t>
  </si>
  <si>
    <t>szt.</t>
  </si>
  <si>
    <t>Drukarka Konica Minolta Bizhub 227 / pojemnik na zuży toner</t>
  </si>
  <si>
    <t xml:space="preserve">Drukarka Konica Minolta Bizhub 227 / toner czarny </t>
  </si>
  <si>
    <t>Kserokopiarka Ricoh FT 6645  / toner czarny</t>
  </si>
  <si>
    <t>Drukarka laserowa Brother MFC 8880DN /bęben</t>
  </si>
  <si>
    <t>Drukarka laserowa Brother MFC 8880DN /toner czarny</t>
  </si>
  <si>
    <t>Drukarka laserowa Brother MFC9450CDN / toner czarny</t>
  </si>
  <si>
    <t>Drukarka laserowa Brother MFC 9450CDN / toner niebieski</t>
  </si>
  <si>
    <t>Drukarka laserowa Brother MFC 9450CDN / toner purpurowy</t>
  </si>
  <si>
    <t>Drukarka laserowa Brother MFC 9450CDN / toner żółty</t>
  </si>
  <si>
    <t>Drukarka laserowa Brother MFC 9450CDN / bęben</t>
  </si>
  <si>
    <t>Drukarka laserowa Brother MFC 9450CDN / pas transmisyjny</t>
  </si>
  <si>
    <t>Drukarka laserowa Brother HL 5240 / bęben</t>
  </si>
  <si>
    <t xml:space="preserve">Drukarka laserowa Brother HL 5240 / toner czarny </t>
  </si>
  <si>
    <t>Drukarka laserowa Brother HL5250DN / bęben</t>
  </si>
  <si>
    <t>Drukarka laserowa Brother HL5250DN / toner czarny</t>
  </si>
  <si>
    <t>Drukarka laserowa Brother HL 5340 / bęben</t>
  </si>
  <si>
    <t>Drukarka laserowa Brother HL 5340 / toner czarny</t>
  </si>
  <si>
    <t>Drukarka laserowa Brother HL 5350DN / bęben</t>
  </si>
  <si>
    <t>Drukarka laserowa Brother HL 5350DN / toner czarny</t>
  </si>
  <si>
    <t>Drukarka laserowa Brother HL 1210WE / bęben</t>
  </si>
  <si>
    <t>Drukarka laserowa Brother HL 1210WE / toner</t>
  </si>
  <si>
    <t>Drukarka laser. HP Laser Jet Pro 400 Color M451dn / toner czarny</t>
  </si>
  <si>
    <t>Drukarka laser. HP Laser Jet Pro 400 Color M451dn  /toner niebieski</t>
  </si>
  <si>
    <t>Drukarka laser. HP Laser Jet Pro 400 Color M451dn /toner purpurowy</t>
  </si>
  <si>
    <t>Drukarka laser. HP Laser Jet Pro 400 Color M451dn /toner.żółty</t>
  </si>
  <si>
    <t>Drukarka laserowa HP Laser Jet 1010 / toner czarny</t>
  </si>
  <si>
    <t>Drukarka laserowa HP Laser Jet 1018 /toner czarny</t>
  </si>
  <si>
    <t>Drukarka laserowa HP Laser Jet 1022n / toner czarny</t>
  </si>
  <si>
    <t>Drukarka laserowa HP Laser Jet 1100 / toner czarny</t>
  </si>
  <si>
    <t>Drukarka laserowa HP Laser Jet 1200 series /toner czarny</t>
  </si>
  <si>
    <t>Drukarka laserowa HP Laser Jet MFP M 139-M 142 /toner czarny</t>
  </si>
  <si>
    <t>Drukarka laserowa HP Laser Jet 1320n / toner czarny</t>
  </si>
  <si>
    <t>Drukarka laserowa HP Laser Jet M1005MFP /toner czarny</t>
  </si>
  <si>
    <t>Drukarka laserowa HP Laser Jet M1132MFP / toner czarny</t>
  </si>
  <si>
    <t>Drukarka laserowa HP Laser Jet P1005 /toner czarny</t>
  </si>
  <si>
    <t>Drukarka laserowa HP Laser Jet P 1006 / toner czarny</t>
  </si>
  <si>
    <t>Drukarka Laserowa HP Laser Jet P 1102 / toner czarny</t>
  </si>
  <si>
    <t>Drukarka laserowa HP Laser Jet P 1505n / toner czarny</t>
  </si>
  <si>
    <t>Drukarka laserowe HP Laser Jet P2015 /toner czarny</t>
  </si>
  <si>
    <t>Drukarka laserowa HP Laser Jet P2015dn /toner czarny</t>
  </si>
  <si>
    <t>Drukarka laserowa HP Laser Jet P 2015n / toner czarny</t>
  </si>
  <si>
    <t>Drukarka laserowa HP Laser Jet HP P 2055dn / toner czarny</t>
  </si>
  <si>
    <t>Drukarka HP Laser Jet M140W  toner</t>
  </si>
  <si>
    <t>Drukarka HP Laser Jet 107W  toner</t>
  </si>
  <si>
    <t>Drukarka HP Laser Jet Pro 4002dn  toner</t>
  </si>
  <si>
    <t>Drukarka laserowa Samsung CLP 325 / toner czarny</t>
  </si>
  <si>
    <t>Drukarka laserowa Samsung CLP 325 / toner niebieski</t>
  </si>
  <si>
    <t>Drukarka laserowa Samsung CLP 325 / toner purpurowy</t>
  </si>
  <si>
    <t>Drukarka laserowa Samsung CLP 325 / toner żółty</t>
  </si>
  <si>
    <t>Drukarka laserowa Samsung CLP 325 / bęben</t>
  </si>
  <si>
    <t>Drukarka Laserowa Samsung CLX 3175FW / toner czarny</t>
  </si>
  <si>
    <t>Drukarka laserowa Samsung CLX 3175FW / toner niebieski</t>
  </si>
  <si>
    <t>Drukarka laserowa Samsung CLX 3175FW / toner purpurowy</t>
  </si>
  <si>
    <t>Drukarka laserowa Samsung CLX 3175FW / toner żółty</t>
  </si>
  <si>
    <t>Drukarka laserowa Samsung CLX 3175FW / bęben</t>
  </si>
  <si>
    <t xml:space="preserve">Drukarka laserowa Samsung ML 2164 / toner czarny </t>
  </si>
  <si>
    <t>Duplikator Primera Disc Publisher SE 53332 / tusz kolorowy</t>
  </si>
  <si>
    <t>Drukarka kart czipowych Zebra ZXP series 8 / folia transferowa bezbarwna</t>
  </si>
  <si>
    <t>Drukarka kart czipowych Zebra ZXP series 8 / laminat górny</t>
  </si>
  <si>
    <t>Duplikator kart czipowych Zebra ZXP series 8 / taśma barwiąca</t>
  </si>
  <si>
    <t>Drukarka etykiet Brother P-touch PT 7600 / taśma żółta 12mm</t>
  </si>
  <si>
    <t>Drukarka etykiet Brother P-touch PT 7600 / taśma biała 24mm</t>
  </si>
  <si>
    <t>Drukarka etykiet Brother P-touch PT 7600 / taśma biała 12mm</t>
  </si>
  <si>
    <t>Drukarka Canon Pixma MG 5650 / tusz czarny</t>
  </si>
  <si>
    <t xml:space="preserve">Drukarka Canon Pixma MG 5650 / tusz niebieski </t>
  </si>
  <si>
    <t>Drukarka Canon Pixma MG 5650 / tusz purpurowy</t>
  </si>
  <si>
    <t>Drukarka Canon Pixma MG 5650 / tusz żółty</t>
  </si>
  <si>
    <t>Drukarka Epson LX+II / taśma barwiąca czarna</t>
  </si>
  <si>
    <t>Drukarka Epson M 160 / taśma barwiąca czarna</t>
  </si>
  <si>
    <t>Drukarka laserowa Triumph Adler LP-4035 / bęben</t>
  </si>
  <si>
    <t>Drukarka laserowa Triumph Adler LP-4035 / toner czarny</t>
  </si>
  <si>
    <t>Drukarka laserowa Triumph Adler LP-4035 /developer</t>
  </si>
  <si>
    <t>Drukarka laserowa OKI B 431dn / bęben</t>
  </si>
  <si>
    <t>Drukarka laserowa OKI B 431dn / toner czarny</t>
  </si>
  <si>
    <t>Drukarka laserowa OKI B 440dn / bęben</t>
  </si>
  <si>
    <t>Drukarka laserowa OKI B 440dn / toner czarny</t>
  </si>
  <si>
    <t>Drukarka igłowa OKI Meclorine 591 Elite / taśma</t>
  </si>
  <si>
    <t>Drukarka laserowa Lexmark CS 317dn / toner czarny</t>
  </si>
  <si>
    <t>Drukarka laserowa Lexmark CS 317dn / toner żółty</t>
  </si>
  <si>
    <t>Drukarka laserowa Lexmark CS 317dn / toner niebieski</t>
  </si>
  <si>
    <t>Drukarka laserowa Lexmark CS 317dn / toner purpurowy</t>
  </si>
  <si>
    <t>Drukarka Lexmark MB 2236i/toner czarny</t>
  </si>
  <si>
    <t>Duplikator płyt CD Epson PP 50 / tusz czarny</t>
  </si>
  <si>
    <t>Duplikator płyt CD Epson PP 50 / tusz żółty</t>
  </si>
  <si>
    <t>Duplikator płyt CD Epson PP 50 / tusz niebieski</t>
  </si>
  <si>
    <t>Duplikator płyt CD Epson PP 50 / tusz purpurowy</t>
  </si>
  <si>
    <t>Duplikator płyt CD Epson PP 50 / tusz jasno niebieski</t>
  </si>
  <si>
    <t>Duplikator płyt CD Epson PP 50 / tusz jasno purpurowy</t>
  </si>
  <si>
    <t>Drukarka HP Laser Jet Pro 400M 401dn / toner czarny</t>
  </si>
  <si>
    <t>Drukarka Samsung Pro Xpress M4020ND / toner czarny</t>
  </si>
  <si>
    <t>Drukarka HP Laser Jet Pro M 402dw / toner czarny</t>
  </si>
  <si>
    <t>Drukarka HP Laser Jet Pro M 402dne / toner czarny</t>
  </si>
  <si>
    <t>Drukarka Brother HL-L 2352DW / toner czarny</t>
  </si>
  <si>
    <t>Drukarka Brother HL- L 5100DN / toner czarny</t>
  </si>
  <si>
    <t>Drukarka Brother HL- L 5100DN / bęben</t>
  </si>
  <si>
    <t>Drukarka Brother HL-1210WE / toner czarny</t>
  </si>
  <si>
    <t>Drukarka Brother HL-1210WE / bęben</t>
  </si>
  <si>
    <t>Drukarka Brother HL-1222WE toner</t>
  </si>
  <si>
    <t>Drukarka Brother HL-1222WE bęben</t>
  </si>
  <si>
    <t>Drukarka Brother MFC-B7710DN toner</t>
  </si>
  <si>
    <t>Drukarka Brother MFC-B7710DN bęben</t>
  </si>
  <si>
    <t>Drukarka Brother HL-1223WE</t>
  </si>
  <si>
    <t>Drukarka Brother DR 130CL/HL4040CN,HL 4050DN bęben</t>
  </si>
  <si>
    <t>Drukarka Ricoh IM 350 / toner  czarny</t>
  </si>
  <si>
    <t>Drukarka Ricoh IM 350 / bęben</t>
  </si>
  <si>
    <t>Drukarka HP 652 / tusz czarny</t>
  </si>
  <si>
    <t>Drukarka HP Color Laser 150nw/toner czarny</t>
  </si>
  <si>
    <t>Drukarka HP Color Laser 150nw/toner niebieski</t>
  </si>
  <si>
    <t>Drukarka HP Color Laser 150nw/toner zółty</t>
  </si>
  <si>
    <t xml:space="preserve">Drukarka HP Color Laser 150nw/tusz purpurowy                      </t>
  </si>
  <si>
    <t>Drukarka HP Desk Jet INK ADVANTAGE 3790 3 w 1</t>
  </si>
  <si>
    <t>Drukarka HP Desk Jet INK ADVANTAGE 3790 czarny</t>
  </si>
  <si>
    <t>Duplikator płyt Epson DISCPRODUCER PP-100III/tusz czarny</t>
  </si>
  <si>
    <t>Duplikator płyt Epson DISCPRODUCER PP-100III/tusz żółty</t>
  </si>
  <si>
    <t>Duplikator płyt Epson DISCPRODUCER PP-100III/tusz niebieski</t>
  </si>
  <si>
    <t>Duplicator płyt Epson DISCPRODUCER PP-100iii/TUSZ PURPUROWY</t>
  </si>
  <si>
    <t>Duplikator płyt Epson DISCPRODUCER PP-100III/tusz jasno niebieski</t>
  </si>
  <si>
    <t>Duplikator płyt Epson DISCPRODUCER PP-100III/tusz jasno purpurowy</t>
  </si>
  <si>
    <t>Epson PJMB 100 Maintenance Cartidage for Discproducer (MOQ=10) C13SO20476 Okapnik na zużyty tusz</t>
  </si>
  <si>
    <t>Xerox Phaser 3260</t>
  </si>
  <si>
    <t>Xerox B230 toner</t>
  </si>
  <si>
    <t>Xerox B230 bęben</t>
  </si>
  <si>
    <t>RAZEM:</t>
  </si>
  <si>
    <t>x</t>
  </si>
  <si>
    <t>Nazwa producenta / Produkt oferowany / Symbol / Nr wyrobu</t>
  </si>
  <si>
    <t>Zadanie 1  - Dostawa materiałów eksploatacyjnych do drukarek i urządzeń wielofunkcyjnych</t>
  </si>
  <si>
    <t>Oryginał / Zamiennik</t>
  </si>
  <si>
    <t xml:space="preserve">Ilość </t>
  </si>
  <si>
    <t>Warość netto</t>
  </si>
  <si>
    <t>Drukarka laserowa Ecosys FS 2020D / toner czarny</t>
  </si>
  <si>
    <t>Oryginał</t>
  </si>
  <si>
    <t>Drukarka laserowa Kyocera Ecosys FS 2020D / developer</t>
  </si>
  <si>
    <t>Drukarka laserowa Kyocera Ecosys FS 4100DN / toner czarny</t>
  </si>
  <si>
    <t>Drukarka laserowa Kyocera Ecosys FS 4100DN / bęben</t>
  </si>
  <si>
    <t>Drukarka laserowa Kyocera Ecosys FS 4100DN / developer</t>
  </si>
  <si>
    <t>Drukarka laserowa Kyocera Ecosys FS 2100DN / bęben</t>
  </si>
  <si>
    <t>Drukarka laserowa Kyocera Ecosys FS 2100DN / toner czarny</t>
  </si>
  <si>
    <t>Drukarka laserowa Kyocera Ecosys FS 2100DN / developer</t>
  </si>
  <si>
    <t>Drukarka laserowa Kyocera Ecosys M 2035dn / bęben</t>
  </si>
  <si>
    <t>Drukarka laserowa Kyocera Ecosys M 2035dn / toner czarny</t>
  </si>
  <si>
    <t>Drukarka laserowa Kyocera Ecosys M 2035dn / developer</t>
  </si>
  <si>
    <t>Drukarka laserowa Kyocera Ecosys P 2135dn / bęben</t>
  </si>
  <si>
    <t>Drukarka laserowa Kyocera Ecosys P 2135dn / toner czarny</t>
  </si>
  <si>
    <t>Drukarka laserowa Kyocera Ecosys P 2135dn / developer</t>
  </si>
  <si>
    <t>Drukarka laserowa Kyocera Ecosys FS 4200DN / bęben</t>
  </si>
  <si>
    <t>Drukarka laserowa Kyocera Ecosys FS 4200DN / toner czarny</t>
  </si>
  <si>
    <t>Drukarka Kyocera Ecosys M 2040dn / toner czarny</t>
  </si>
  <si>
    <t>Drukarka Kyocera Ecosys M 2040dn / bęben</t>
  </si>
  <si>
    <t>Drukarka Kyocera Ecosys M 2540dn / toner czarny</t>
  </si>
  <si>
    <t>Drukarka Kyocera Ecosys M 2540dn / bęben</t>
  </si>
  <si>
    <t>Drukarka laserowa Ecosys P3055dn / toner czarny</t>
  </si>
  <si>
    <t>Drukarka laserowa Ecosys P 3055dn / bęben</t>
  </si>
  <si>
    <t>Drukarka laserowa Ecosys P 3055dn / developer</t>
  </si>
  <si>
    <t>X</t>
  </si>
  <si>
    <t>Zadanie 2  - Dostawa materiałów eksploatacyjnych do drukarek i urządzeń wielofunkcyjnych</t>
  </si>
  <si>
    <t>wg. producenta</t>
  </si>
  <si>
    <t>11 ml</t>
  </si>
  <si>
    <t>12mmx8mm</t>
  </si>
  <si>
    <t>24mmx8mm</t>
  </si>
  <si>
    <t>Drukarka etykiet Brother P-touch PT 7600 / taśma żółta 24mm</t>
  </si>
  <si>
    <t>4 mln znaków</t>
  </si>
  <si>
    <t>3 mln znaków</t>
  </si>
  <si>
    <t>2 mln znaków</t>
  </si>
  <si>
    <t>31,5 ml</t>
  </si>
  <si>
    <t>Drukarka Brother HL-L2370DN toner</t>
  </si>
  <si>
    <t>Drukarka Brother HL-L2370DN bęben</t>
  </si>
  <si>
    <t>20 ml</t>
  </si>
  <si>
    <t>26 ml</t>
  </si>
  <si>
    <t>nie dotyczy</t>
  </si>
  <si>
    <t>Drukarka Kyocera Ecosys M 5521cdw / tonery-zestaw</t>
  </si>
  <si>
    <t xml:space="preserve">Drukarka Kyocera Ecosys M6630cidn / tonery zestaw  </t>
  </si>
  <si>
    <t>czarny 8000   pozostałe 6000</t>
  </si>
  <si>
    <t>*Wykonawca zobowiązany jest do zaoferowania wydajności nie mniejszej niż opisana</t>
  </si>
  <si>
    <t>Wydajność
(minimalna liczba stron/ml)*</t>
  </si>
  <si>
    <t>Załącznik 2/1</t>
  </si>
  <si>
    <t>Załącznik 2/2</t>
  </si>
  <si>
    <t>Ilość</t>
  </si>
  <si>
    <t>………………………………………………………………………………………………..</t>
  </si>
  <si>
    <t xml:space="preserve">Podpis Wykonawcy/Pełnomocnika
</t>
  </si>
  <si>
    <t>Drukarka Ricoh IM 350 zespół grzejny Ricoh - fuser unit</t>
  </si>
  <si>
    <t>150-300 tyś str</t>
  </si>
  <si>
    <t xml:space="preserve"> 3.000</t>
  </si>
  <si>
    <t>&gt;15ml</t>
  </si>
  <si>
    <t>Tusz HP 304</t>
  </si>
  <si>
    <t>Drukarka EPSON  L6276 zestaw tuszy</t>
  </si>
  <si>
    <t>Drukarka OKI B432</t>
  </si>
  <si>
    <t>SPZOZ.2026.AZ.MP.107</t>
  </si>
  <si>
    <t>………………………………………………….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</si>
</sst>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\ &quot;zł&quot;"/>
    <numFmt numFmtId="165" formatCode="#,##0.00&quot; zł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theme="1"/>
      <name val="Dosis"/>
      <charset val="238"/>
    </font>
    <font>
      <b/>
      <sz val="11"/>
      <color indexed="8"/>
      <name val="Dosis"/>
      <charset val="238"/>
    </font>
    <font>
      <b/>
      <sz val="9"/>
      <name val="Dosis"/>
      <charset val="238"/>
    </font>
    <font>
      <b/>
      <sz val="9"/>
      <color theme="1"/>
      <name val="Dosis"/>
      <charset val="238"/>
    </font>
    <font>
      <sz val="10"/>
      <name val="Dosis"/>
      <charset val="238"/>
    </font>
    <font>
      <sz val="9"/>
      <name val="Dosis"/>
      <charset val="238"/>
    </font>
    <font>
      <b/>
      <sz val="12"/>
      <name val="Dosis"/>
      <charset val="238"/>
    </font>
    <font>
      <b/>
      <sz val="11"/>
      <color theme="1"/>
      <name val="Dosis"/>
      <charset val="238"/>
    </font>
    <font>
      <sz val="10"/>
      <color theme="1"/>
      <name val="Dosis"/>
      <charset val="238"/>
    </font>
    <font>
      <b/>
      <sz val="11"/>
      <name val="Dosis"/>
      <charset val="238"/>
    </font>
    <font>
      <sz val="11"/>
      <color indexed="8"/>
      <name val="Dosis"/>
      <charset val="238"/>
    </font>
    <font>
      <b/>
      <sz val="10"/>
      <name val="Dosis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24994659260841701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theme="0" tint="-0.24994659260841701"/>
        <bgColor indexed="64"/>
      </patternFill>
    </fill>
  </fills>
  <borders count="13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96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2" applyFont="1" applyBorder="1" applyAlignment="1">
      <alignment horizontal="left" vertical="top" wrapText="1"/>
    </xf>
    <xf numFmtId="0" fontId="5" fillId="4" borderId="8" xfId="2" applyFont="1" applyFill="1" applyBorder="1" applyAlignment="1">
      <alignment horizontal="center" vertical="center" wrapText="1"/>
    </xf>
    <xf numFmtId="0" fontId="6" fillId="0" borderId="0" xfId="0" applyFont="1"/>
    <xf numFmtId="0" fontId="3" fillId="2" borderId="0" xfId="0" applyFont="1" applyFill="1"/>
    <xf numFmtId="0" fontId="7" fillId="2" borderId="3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left" vertical="center" wrapText="1"/>
    </xf>
    <xf numFmtId="0" fontId="8" fillId="2" borderId="4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164" fontId="7" fillId="2" borderId="4" xfId="2" applyNumberFormat="1" applyFont="1" applyFill="1" applyBorder="1" applyAlignment="1">
      <alignment horizontal="center" vertical="center" wrapText="1"/>
    </xf>
    <xf numFmtId="44" fontId="7" fillId="2" borderId="4" xfId="1" applyFont="1" applyFill="1" applyBorder="1" applyAlignment="1">
      <alignment horizontal="center" vertical="center" wrapText="1"/>
    </xf>
    <xf numFmtId="9" fontId="7" fillId="2" borderId="4" xfId="2" applyNumberFormat="1" applyFont="1" applyFill="1" applyBorder="1" applyAlignment="1">
      <alignment horizontal="center" vertical="center" wrapText="1"/>
    </xf>
    <xf numFmtId="0" fontId="7" fillId="2" borderId="5" xfId="2" applyNumberFormat="1" applyFont="1" applyFill="1" applyBorder="1" applyAlignment="1">
      <alignment horizontal="center" vertical="center" wrapText="1"/>
    </xf>
    <xf numFmtId="0" fontId="7" fillId="3" borderId="4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left" vertical="center"/>
    </xf>
    <xf numFmtId="0" fontId="7" fillId="2" borderId="4" xfId="2" applyFont="1" applyFill="1" applyBorder="1" applyAlignment="1">
      <alignment horizontal="center" vertical="center"/>
    </xf>
    <xf numFmtId="164" fontId="7" fillId="2" borderId="4" xfId="2" applyNumberFormat="1" applyFont="1" applyFill="1" applyBorder="1" applyAlignment="1">
      <alignment horizontal="center" vertical="center"/>
    </xf>
    <xf numFmtId="0" fontId="5" fillId="0" borderId="0" xfId="2" applyFont="1" applyFill="1" applyBorder="1" applyAlignment="1">
      <alignment vertical="center"/>
    </xf>
    <xf numFmtId="0" fontId="5" fillId="0" borderId="0" xfId="2" applyFont="1" applyFill="1" applyBorder="1" applyAlignment="1">
      <alignment horizontal="center" vertical="center"/>
    </xf>
    <xf numFmtId="0" fontId="9" fillId="4" borderId="9" xfId="2" applyFont="1" applyFill="1" applyBorder="1" applyAlignment="1">
      <alignment horizontal="right" vertical="center"/>
    </xf>
    <xf numFmtId="44" fontId="9" fillId="4" borderId="9" xfId="2" applyNumberFormat="1" applyFont="1" applyFill="1" applyBorder="1" applyAlignment="1">
      <alignment horizontal="left" vertical="center"/>
    </xf>
    <xf numFmtId="0" fontId="9" fillId="4" borderId="9" xfId="2" applyFont="1" applyFill="1" applyBorder="1" applyAlignment="1">
      <alignment horizontal="center" vertical="center"/>
    </xf>
    <xf numFmtId="165" fontId="9" fillId="0" borderId="10" xfId="2" applyNumberFormat="1" applyFont="1" applyFill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right"/>
    </xf>
    <xf numFmtId="0" fontId="12" fillId="4" borderId="8" xfId="2" applyFont="1" applyFill="1" applyBorder="1" applyAlignment="1">
      <alignment horizontal="center" vertical="center" wrapText="1"/>
    </xf>
    <xf numFmtId="0" fontId="12" fillId="4" borderId="4" xfId="2" applyFont="1" applyFill="1" applyBorder="1" applyAlignment="1">
      <alignment horizontal="center" vertical="center" wrapText="1"/>
    </xf>
    <xf numFmtId="0" fontId="12" fillId="4" borderId="5" xfId="2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/>
    </xf>
    <xf numFmtId="0" fontId="13" fillId="0" borderId="1" xfId="2" applyFont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left" vertical="center" indent="1"/>
    </xf>
    <xf numFmtId="0" fontId="13" fillId="0" borderId="2" xfId="2" applyFont="1" applyFill="1" applyBorder="1" applyAlignment="1">
      <alignment horizontal="center" vertical="center"/>
    </xf>
    <xf numFmtId="0" fontId="13" fillId="0" borderId="2" xfId="2" applyFont="1" applyBorder="1" applyAlignment="1">
      <alignment horizontal="center" vertical="center" wrapText="1"/>
    </xf>
    <xf numFmtId="164" fontId="13" fillId="0" borderId="2" xfId="2" applyNumberFormat="1" applyFont="1" applyBorder="1" applyAlignment="1">
      <alignment horizontal="center" vertical="center" wrapText="1"/>
    </xf>
    <xf numFmtId="44" fontId="13" fillId="0" borderId="2" xfId="2" applyNumberFormat="1" applyFont="1" applyBorder="1" applyAlignment="1">
      <alignment horizontal="center" vertical="center" wrapText="1"/>
    </xf>
    <xf numFmtId="9" fontId="13" fillId="0" borderId="2" xfId="2" applyNumberFormat="1" applyFont="1" applyBorder="1" applyAlignment="1">
      <alignment horizontal="center" vertical="center" wrapText="1"/>
    </xf>
    <xf numFmtId="0" fontId="13" fillId="0" borderId="3" xfId="2" applyFont="1" applyBorder="1" applyAlignment="1">
      <alignment horizontal="center" vertical="center" wrapText="1"/>
    </xf>
    <xf numFmtId="0" fontId="13" fillId="0" borderId="4" xfId="2" applyFont="1" applyFill="1" applyBorder="1" applyAlignment="1">
      <alignment horizontal="left" vertical="center" indent="1"/>
    </xf>
    <xf numFmtId="0" fontId="13" fillId="0" borderId="4" xfId="2" applyFont="1" applyFill="1" applyBorder="1" applyAlignment="1">
      <alignment horizontal="center" vertical="center"/>
    </xf>
    <xf numFmtId="0" fontId="13" fillId="0" borderId="4" xfId="2" applyFont="1" applyBorder="1" applyAlignment="1">
      <alignment horizontal="center" vertical="center" wrapText="1"/>
    </xf>
    <xf numFmtId="164" fontId="13" fillId="0" borderId="4" xfId="2" applyNumberFormat="1" applyFont="1" applyBorder="1" applyAlignment="1">
      <alignment horizontal="center" vertical="center" wrapText="1"/>
    </xf>
    <xf numFmtId="44" fontId="13" fillId="0" borderId="4" xfId="2" applyNumberFormat="1" applyFont="1" applyBorder="1" applyAlignment="1">
      <alignment horizontal="center" vertical="center" wrapText="1"/>
    </xf>
    <xf numFmtId="9" fontId="13" fillId="0" borderId="4" xfId="2" applyNumberFormat="1" applyFont="1" applyBorder="1" applyAlignment="1">
      <alignment horizontal="center" vertical="center" wrapText="1"/>
    </xf>
    <xf numFmtId="0" fontId="13" fillId="5" borderId="4" xfId="2" applyFont="1" applyFill="1" applyBorder="1" applyAlignment="1">
      <alignment horizontal="center" vertical="center" wrapText="1"/>
    </xf>
    <xf numFmtId="0" fontId="13" fillId="0" borderId="4" xfId="2" applyFont="1" applyBorder="1" applyAlignment="1">
      <alignment horizontal="center"/>
    </xf>
    <xf numFmtId="0" fontId="13" fillId="0" borderId="3" xfId="2" applyFont="1" applyFill="1" applyBorder="1" applyAlignment="1">
      <alignment horizontal="center" vertical="center" wrapText="1"/>
    </xf>
    <xf numFmtId="0" fontId="13" fillId="0" borderId="4" xfId="2" applyFont="1" applyFill="1" applyBorder="1" applyAlignment="1">
      <alignment horizontal="center"/>
    </xf>
    <xf numFmtId="0" fontId="13" fillId="0" borderId="4" xfId="2" applyFont="1" applyFill="1" applyBorder="1" applyAlignment="1">
      <alignment horizontal="center" vertical="center" wrapText="1"/>
    </xf>
    <xf numFmtId="164" fontId="13" fillId="0" borderId="4" xfId="2" applyNumberFormat="1" applyFont="1" applyFill="1" applyBorder="1" applyAlignment="1">
      <alignment horizontal="center" vertical="center" wrapText="1"/>
    </xf>
    <xf numFmtId="9" fontId="13" fillId="0" borderId="4" xfId="2" applyNumberFormat="1" applyFont="1" applyFill="1" applyBorder="1" applyAlignment="1">
      <alignment horizontal="center" vertical="center" wrapText="1"/>
    </xf>
    <xf numFmtId="164" fontId="3" fillId="0" borderId="4" xfId="0" applyNumberFormat="1" applyFont="1" applyBorder="1"/>
    <xf numFmtId="0" fontId="13" fillId="0" borderId="6" xfId="2" applyFont="1" applyFill="1" applyBorder="1" applyAlignment="1">
      <alignment horizontal="center" vertical="center" wrapText="1"/>
    </xf>
    <xf numFmtId="0" fontId="13" fillId="0" borderId="7" xfId="2" applyFont="1" applyFill="1" applyBorder="1" applyAlignment="1">
      <alignment horizontal="left" vertical="center" wrapText="1"/>
    </xf>
    <xf numFmtId="0" fontId="13" fillId="0" borderId="7" xfId="2" applyFont="1" applyFill="1" applyBorder="1" applyAlignment="1">
      <alignment horizontal="center" vertical="center" wrapText="1"/>
    </xf>
    <xf numFmtId="164" fontId="13" fillId="0" borderId="7" xfId="2" applyNumberFormat="1" applyFont="1" applyFill="1" applyBorder="1" applyAlignment="1">
      <alignment horizontal="center" vertical="center" wrapText="1"/>
    </xf>
    <xf numFmtId="44" fontId="13" fillId="0" borderId="7" xfId="2" applyNumberFormat="1" applyFont="1" applyBorder="1" applyAlignment="1">
      <alignment horizontal="center" vertical="center" wrapText="1"/>
    </xf>
    <xf numFmtId="9" fontId="13" fillId="0" borderId="7" xfId="2" applyNumberFormat="1" applyFont="1" applyFill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right" vertical="center"/>
    </xf>
    <xf numFmtId="44" fontId="10" fillId="6" borderId="9" xfId="0" applyNumberFormat="1" applyFont="1" applyFill="1" applyBorder="1" applyAlignment="1">
      <alignment horizontal="center"/>
    </xf>
    <xf numFmtId="0" fontId="10" fillId="6" borderId="9" xfId="0" applyFont="1" applyFill="1" applyBorder="1" applyAlignment="1">
      <alignment horizontal="center"/>
    </xf>
    <xf numFmtId="0" fontId="14" fillId="4" borderId="8" xfId="2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4" fillId="0" borderId="0" xfId="2" applyFont="1" applyBorder="1" applyAlignment="1">
      <alignment vertical="center" wrapText="1"/>
    </xf>
    <xf numFmtId="0" fontId="4" fillId="0" borderId="0" xfId="2" applyFont="1" applyBorder="1" applyAlignment="1">
      <alignment horizontal="center" vertical="center" wrapText="1"/>
    </xf>
    <xf numFmtId="0" fontId="11" fillId="0" borderId="0" xfId="0" applyFont="1"/>
    <xf numFmtId="0" fontId="3" fillId="0" borderId="0" xfId="0" applyFont="1" applyAlignment="1">
      <alignment vertical="center" wrapText="1"/>
    </xf>
    <xf numFmtId="0" fontId="3" fillId="0" borderId="0" xfId="0" applyFont="1" applyAlignment="1"/>
    <xf numFmtId="0" fontId="7" fillId="2" borderId="1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left" vertical="center" wrapText="1"/>
    </xf>
    <xf numFmtId="0" fontId="7" fillId="2" borderId="2" xfId="2" applyFont="1" applyFill="1" applyBorder="1" applyAlignment="1">
      <alignment horizontal="center" vertical="center" wrapText="1"/>
    </xf>
    <xf numFmtId="164" fontId="7" fillId="2" borderId="2" xfId="2" applyNumberFormat="1" applyFont="1" applyFill="1" applyBorder="1" applyAlignment="1">
      <alignment horizontal="center" vertical="center" wrapText="1"/>
    </xf>
    <xf numFmtId="44" fontId="7" fillId="2" borderId="2" xfId="1" applyFont="1" applyFill="1" applyBorder="1" applyAlignment="1">
      <alignment horizontal="center" vertical="center" wrapText="1"/>
    </xf>
    <xf numFmtId="9" fontId="7" fillId="2" borderId="2" xfId="2" applyNumberFormat="1" applyFont="1" applyFill="1" applyBorder="1" applyAlignment="1">
      <alignment horizontal="center" vertical="center" wrapText="1"/>
    </xf>
    <xf numFmtId="44" fontId="7" fillId="2" borderId="2" xfId="2" applyNumberFormat="1" applyFont="1" applyFill="1" applyBorder="1" applyAlignment="1">
      <alignment horizontal="center" vertical="center" wrapText="1"/>
    </xf>
    <xf numFmtId="0" fontId="7" fillId="2" borderId="11" xfId="2" applyNumberFormat="1" applyFont="1" applyFill="1" applyBorder="1" applyAlignment="1">
      <alignment horizontal="center" vertical="center" wrapText="1"/>
    </xf>
    <xf numFmtId="44" fontId="7" fillId="2" borderId="4" xfId="2" applyNumberFormat="1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0" fontId="3" fillId="2" borderId="7" xfId="0" applyFont="1" applyFill="1" applyBorder="1"/>
    <xf numFmtId="0" fontId="3" fillId="2" borderId="7" xfId="0" applyFont="1" applyFill="1" applyBorder="1" applyAlignment="1">
      <alignment horizontal="center"/>
    </xf>
    <xf numFmtId="44" fontId="7" fillId="2" borderId="7" xfId="1" applyFont="1" applyFill="1" applyBorder="1" applyAlignment="1">
      <alignment horizontal="center" vertical="center" wrapText="1"/>
    </xf>
    <xf numFmtId="44" fontId="7" fillId="2" borderId="7" xfId="2" applyNumberFormat="1" applyFont="1" applyFill="1" applyBorder="1" applyAlignment="1">
      <alignment horizontal="center" vertical="center" wrapText="1"/>
    </xf>
    <xf numFmtId="0" fontId="7" fillId="2" borderId="12" xfId="2" applyNumberFormat="1" applyFont="1" applyFill="1" applyBorder="1" applyAlignment="1">
      <alignment horizontal="center" vertical="center" wrapText="1"/>
    </xf>
    <xf numFmtId="0" fontId="3" fillId="0" borderId="11" xfId="0" applyFont="1" applyBorder="1"/>
    <xf numFmtId="0" fontId="3" fillId="0" borderId="5" xfId="0" applyFont="1" applyBorder="1"/>
    <xf numFmtId="0" fontId="3" fillId="0" borderId="12" xfId="0" applyFont="1" applyBorder="1" applyAlignment="1">
      <alignment vertical="center" wrapText="1"/>
    </xf>
  </cellXfs>
  <cellStyles count="3">
    <cellStyle name="Excel Built-in Normal" xfId="2" xr:uid="{00000000-0005-0000-0000-000000000000}"/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3"/>
  <sheetViews>
    <sheetView workbookViewId="0">
      <selection activeCell="L11" sqref="L11"/>
    </sheetView>
  </sheetViews>
  <sheetFormatPr defaultRowHeight="16.2" x14ac:dyDescent="0.35"/>
  <cols>
    <col min="1" max="1" width="4.44140625" style="3" customWidth="1"/>
    <col min="2" max="2" width="53.5546875" style="3" customWidth="1"/>
    <col min="3" max="3" width="8.6640625" style="2" customWidth="1"/>
    <col min="4" max="4" width="7.109375" style="2" customWidth="1"/>
    <col min="5" max="5" width="6.5546875" style="2" customWidth="1"/>
    <col min="6" max="6" width="10.21875" style="3" customWidth="1"/>
    <col min="7" max="7" width="12.88671875" style="3" customWidth="1"/>
    <col min="8" max="8" width="7.44140625" style="3" customWidth="1"/>
    <col min="9" max="9" width="13.6640625" style="3" customWidth="1"/>
    <col min="10" max="10" width="15.33203125" style="3" customWidth="1"/>
    <col min="11" max="16384" width="8.88671875" style="3"/>
  </cols>
  <sheetData>
    <row r="1" spans="1:10" s="33" customFormat="1" x14ac:dyDescent="0.35">
      <c r="A1" s="31" t="s">
        <v>197</v>
      </c>
      <c r="B1" s="31"/>
      <c r="C1" s="32"/>
      <c r="D1" s="32"/>
      <c r="E1" s="32"/>
      <c r="J1" s="34" t="s">
        <v>185</v>
      </c>
    </row>
    <row r="2" spans="1:10" x14ac:dyDescent="0.35">
      <c r="A2" s="5" t="s">
        <v>136</v>
      </c>
      <c r="B2" s="5"/>
      <c r="C2" s="5"/>
      <c r="D2" s="5"/>
      <c r="E2" s="5"/>
      <c r="F2" s="5"/>
      <c r="G2" s="5"/>
      <c r="H2" s="5"/>
      <c r="I2" s="5"/>
      <c r="J2" s="4"/>
    </row>
    <row r="3" spans="1:10" ht="16.8" thickBot="1" x14ac:dyDescent="0.4"/>
    <row r="4" spans="1:10" ht="58.2" thickBot="1" x14ac:dyDescent="0.4">
      <c r="A4" s="6" t="s">
        <v>0</v>
      </c>
      <c r="B4" s="6" t="s">
        <v>1</v>
      </c>
      <c r="C4" s="6" t="s">
        <v>184</v>
      </c>
      <c r="D4" s="6" t="s">
        <v>187</v>
      </c>
      <c r="E4" s="6" t="s">
        <v>2</v>
      </c>
      <c r="F4" s="6" t="s">
        <v>3</v>
      </c>
      <c r="G4" s="6" t="s">
        <v>4</v>
      </c>
      <c r="H4" s="6" t="s">
        <v>5</v>
      </c>
      <c r="I4" s="6" t="s">
        <v>6</v>
      </c>
      <c r="J4" s="6" t="s">
        <v>135</v>
      </c>
    </row>
    <row r="5" spans="1:10" s="7" customFormat="1" ht="15" thickBot="1" x14ac:dyDescent="0.4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 t="s">
        <v>7</v>
      </c>
      <c r="H5" s="6">
        <v>8</v>
      </c>
      <c r="I5" s="6" t="s">
        <v>8</v>
      </c>
      <c r="J5" s="6">
        <v>10</v>
      </c>
    </row>
    <row r="6" spans="1:10" s="8" customFormat="1" x14ac:dyDescent="0.35">
      <c r="A6" s="78">
        <v>1</v>
      </c>
      <c r="B6" s="79" t="s">
        <v>9</v>
      </c>
      <c r="C6" s="80">
        <v>17500</v>
      </c>
      <c r="D6" s="80">
        <v>1</v>
      </c>
      <c r="E6" s="80" t="s">
        <v>10</v>
      </c>
      <c r="F6" s="81"/>
      <c r="G6" s="82">
        <f t="shared" ref="G6:G69" si="0">F6*D6</f>
        <v>0</v>
      </c>
      <c r="H6" s="83"/>
      <c r="I6" s="84">
        <f t="shared" ref="I6:I70" si="1">G6+(G6*H6)</f>
        <v>0</v>
      </c>
      <c r="J6" s="85"/>
    </row>
    <row r="7" spans="1:10" s="8" customFormat="1" ht="28.8" x14ac:dyDescent="0.35">
      <c r="A7" s="9">
        <v>2</v>
      </c>
      <c r="B7" s="10" t="s">
        <v>11</v>
      </c>
      <c r="C7" s="11" t="s">
        <v>166</v>
      </c>
      <c r="D7" s="12">
        <v>3</v>
      </c>
      <c r="E7" s="12" t="s">
        <v>10</v>
      </c>
      <c r="F7" s="13"/>
      <c r="G7" s="14">
        <f t="shared" si="0"/>
        <v>0</v>
      </c>
      <c r="H7" s="15"/>
      <c r="I7" s="86">
        <f t="shared" si="1"/>
        <v>0</v>
      </c>
      <c r="J7" s="16"/>
    </row>
    <row r="8" spans="1:10" s="8" customFormat="1" x14ac:dyDescent="0.35">
      <c r="A8" s="9">
        <v>3</v>
      </c>
      <c r="B8" s="10" t="s">
        <v>12</v>
      </c>
      <c r="C8" s="12">
        <v>23000</v>
      </c>
      <c r="D8" s="12">
        <v>3</v>
      </c>
      <c r="E8" s="12" t="s">
        <v>10</v>
      </c>
      <c r="F8" s="13"/>
      <c r="G8" s="14">
        <f t="shared" si="0"/>
        <v>0</v>
      </c>
      <c r="H8" s="15"/>
      <c r="I8" s="86">
        <f t="shared" si="1"/>
        <v>0</v>
      </c>
      <c r="J8" s="16"/>
    </row>
    <row r="9" spans="1:10" s="8" customFormat="1" x14ac:dyDescent="0.35">
      <c r="A9" s="9">
        <v>4</v>
      </c>
      <c r="B9" s="10" t="s">
        <v>13</v>
      </c>
      <c r="C9" s="12">
        <v>38000</v>
      </c>
      <c r="D9" s="12">
        <v>0</v>
      </c>
      <c r="E9" s="12" t="s">
        <v>10</v>
      </c>
      <c r="F9" s="13"/>
      <c r="G9" s="14">
        <f t="shared" si="0"/>
        <v>0</v>
      </c>
      <c r="H9" s="15"/>
      <c r="I9" s="86">
        <f t="shared" si="1"/>
        <v>0</v>
      </c>
      <c r="J9" s="16"/>
    </row>
    <row r="10" spans="1:10" s="8" customFormat="1" x14ac:dyDescent="0.35">
      <c r="A10" s="9">
        <v>5</v>
      </c>
      <c r="B10" s="10" t="s">
        <v>14</v>
      </c>
      <c r="C10" s="12">
        <v>25000</v>
      </c>
      <c r="D10" s="12">
        <v>20</v>
      </c>
      <c r="E10" s="12" t="s">
        <v>10</v>
      </c>
      <c r="F10" s="13"/>
      <c r="G10" s="14">
        <f t="shared" si="0"/>
        <v>0</v>
      </c>
      <c r="H10" s="15"/>
      <c r="I10" s="86">
        <f t="shared" si="1"/>
        <v>0</v>
      </c>
      <c r="J10" s="16"/>
    </row>
    <row r="11" spans="1:10" s="8" customFormat="1" x14ac:dyDescent="0.35">
      <c r="A11" s="9">
        <v>6</v>
      </c>
      <c r="B11" s="10" t="s">
        <v>15</v>
      </c>
      <c r="C11" s="12">
        <v>8000</v>
      </c>
      <c r="D11" s="12">
        <v>100</v>
      </c>
      <c r="E11" s="12" t="s">
        <v>10</v>
      </c>
      <c r="F11" s="13"/>
      <c r="G11" s="14">
        <f t="shared" si="0"/>
        <v>0</v>
      </c>
      <c r="H11" s="15"/>
      <c r="I11" s="86">
        <f t="shared" si="1"/>
        <v>0</v>
      </c>
      <c r="J11" s="16"/>
    </row>
    <row r="12" spans="1:10" s="8" customFormat="1" x14ac:dyDescent="0.35">
      <c r="A12" s="9">
        <v>7</v>
      </c>
      <c r="B12" s="10" t="s">
        <v>16</v>
      </c>
      <c r="C12" s="12">
        <v>4000</v>
      </c>
      <c r="D12" s="12">
        <v>1</v>
      </c>
      <c r="E12" s="12" t="s">
        <v>10</v>
      </c>
      <c r="F12" s="13"/>
      <c r="G12" s="14">
        <f t="shared" si="0"/>
        <v>0</v>
      </c>
      <c r="H12" s="15"/>
      <c r="I12" s="86">
        <f t="shared" si="1"/>
        <v>0</v>
      </c>
      <c r="J12" s="16"/>
    </row>
    <row r="13" spans="1:10" s="8" customFormat="1" x14ac:dyDescent="0.35">
      <c r="A13" s="9">
        <v>8</v>
      </c>
      <c r="B13" s="10" t="s">
        <v>17</v>
      </c>
      <c r="C13" s="12">
        <v>4000</v>
      </c>
      <c r="D13" s="12">
        <v>1</v>
      </c>
      <c r="E13" s="12" t="s">
        <v>10</v>
      </c>
      <c r="F13" s="13"/>
      <c r="G13" s="14">
        <f t="shared" si="0"/>
        <v>0</v>
      </c>
      <c r="H13" s="15"/>
      <c r="I13" s="86">
        <f t="shared" si="1"/>
        <v>0</v>
      </c>
      <c r="J13" s="16"/>
    </row>
    <row r="14" spans="1:10" s="8" customFormat="1" x14ac:dyDescent="0.35">
      <c r="A14" s="9">
        <v>9</v>
      </c>
      <c r="B14" s="10" t="s">
        <v>18</v>
      </c>
      <c r="C14" s="12">
        <v>4000</v>
      </c>
      <c r="D14" s="12">
        <v>1</v>
      </c>
      <c r="E14" s="12" t="s">
        <v>10</v>
      </c>
      <c r="F14" s="13"/>
      <c r="G14" s="14">
        <f t="shared" si="0"/>
        <v>0</v>
      </c>
      <c r="H14" s="15"/>
      <c r="I14" s="86">
        <f t="shared" si="1"/>
        <v>0</v>
      </c>
      <c r="J14" s="16"/>
    </row>
    <row r="15" spans="1:10" s="8" customFormat="1" x14ac:dyDescent="0.35">
      <c r="A15" s="9">
        <v>10</v>
      </c>
      <c r="B15" s="10" t="s">
        <v>19</v>
      </c>
      <c r="C15" s="12">
        <v>4000</v>
      </c>
      <c r="D15" s="12">
        <v>1</v>
      </c>
      <c r="E15" s="12" t="s">
        <v>10</v>
      </c>
      <c r="F15" s="13"/>
      <c r="G15" s="14">
        <f t="shared" si="0"/>
        <v>0</v>
      </c>
      <c r="H15" s="15"/>
      <c r="I15" s="86">
        <f t="shared" si="1"/>
        <v>0</v>
      </c>
      <c r="J15" s="16"/>
    </row>
    <row r="16" spans="1:10" s="8" customFormat="1" x14ac:dyDescent="0.35">
      <c r="A16" s="9">
        <v>11</v>
      </c>
      <c r="B16" s="10" t="s">
        <v>20</v>
      </c>
      <c r="C16" s="12">
        <v>17000</v>
      </c>
      <c r="D16" s="17">
        <v>1</v>
      </c>
      <c r="E16" s="17" t="s">
        <v>10</v>
      </c>
      <c r="F16" s="13"/>
      <c r="G16" s="14">
        <f t="shared" si="0"/>
        <v>0</v>
      </c>
      <c r="H16" s="15"/>
      <c r="I16" s="86">
        <f t="shared" si="1"/>
        <v>0</v>
      </c>
      <c r="J16" s="16"/>
    </row>
    <row r="17" spans="1:10" s="8" customFormat="1" x14ac:dyDescent="0.35">
      <c r="A17" s="9">
        <v>12</v>
      </c>
      <c r="B17" s="10" t="s">
        <v>21</v>
      </c>
      <c r="C17" s="12">
        <v>5000</v>
      </c>
      <c r="D17" s="12">
        <v>1</v>
      </c>
      <c r="E17" s="12" t="s">
        <v>10</v>
      </c>
      <c r="F17" s="13"/>
      <c r="G17" s="14">
        <f t="shared" si="0"/>
        <v>0</v>
      </c>
      <c r="H17" s="15"/>
      <c r="I17" s="86">
        <f t="shared" si="1"/>
        <v>0</v>
      </c>
      <c r="J17" s="16"/>
    </row>
    <row r="18" spans="1:10" s="8" customFormat="1" x14ac:dyDescent="0.35">
      <c r="A18" s="9">
        <v>13</v>
      </c>
      <c r="B18" s="10" t="s">
        <v>22</v>
      </c>
      <c r="C18" s="12">
        <v>25000</v>
      </c>
      <c r="D18" s="12">
        <v>1</v>
      </c>
      <c r="E18" s="12" t="s">
        <v>10</v>
      </c>
      <c r="F18" s="13"/>
      <c r="G18" s="14">
        <f t="shared" si="0"/>
        <v>0</v>
      </c>
      <c r="H18" s="15"/>
      <c r="I18" s="86">
        <f t="shared" si="1"/>
        <v>0</v>
      </c>
      <c r="J18" s="16"/>
    </row>
    <row r="19" spans="1:10" s="8" customFormat="1" x14ac:dyDescent="0.35">
      <c r="A19" s="9">
        <v>14</v>
      </c>
      <c r="B19" s="10" t="s">
        <v>23</v>
      </c>
      <c r="C19" s="12">
        <v>7000</v>
      </c>
      <c r="D19" s="12">
        <v>4</v>
      </c>
      <c r="E19" s="12" t="s">
        <v>10</v>
      </c>
      <c r="F19" s="13"/>
      <c r="G19" s="14">
        <f t="shared" si="0"/>
        <v>0</v>
      </c>
      <c r="H19" s="15"/>
      <c r="I19" s="86">
        <f t="shared" si="1"/>
        <v>0</v>
      </c>
      <c r="J19" s="16"/>
    </row>
    <row r="20" spans="1:10" s="8" customFormat="1" x14ac:dyDescent="0.35">
      <c r="A20" s="9">
        <v>15</v>
      </c>
      <c r="B20" s="10" t="s">
        <v>24</v>
      </c>
      <c r="C20" s="12">
        <v>25000</v>
      </c>
      <c r="D20" s="12">
        <v>5</v>
      </c>
      <c r="E20" s="12" t="s">
        <v>10</v>
      </c>
      <c r="F20" s="13"/>
      <c r="G20" s="14">
        <f t="shared" si="0"/>
        <v>0</v>
      </c>
      <c r="H20" s="15"/>
      <c r="I20" s="86">
        <f t="shared" si="1"/>
        <v>0</v>
      </c>
      <c r="J20" s="16"/>
    </row>
    <row r="21" spans="1:10" s="8" customFormat="1" x14ac:dyDescent="0.35">
      <c r="A21" s="9">
        <v>16</v>
      </c>
      <c r="B21" s="10" t="s">
        <v>25</v>
      </c>
      <c r="C21" s="12">
        <v>7000</v>
      </c>
      <c r="D21" s="12">
        <v>10</v>
      </c>
      <c r="E21" s="12" t="s">
        <v>10</v>
      </c>
      <c r="F21" s="13"/>
      <c r="G21" s="14">
        <f t="shared" si="0"/>
        <v>0</v>
      </c>
      <c r="H21" s="15"/>
      <c r="I21" s="86">
        <f t="shared" si="1"/>
        <v>0</v>
      </c>
      <c r="J21" s="16"/>
    </row>
    <row r="22" spans="1:10" s="8" customFormat="1" x14ac:dyDescent="0.35">
      <c r="A22" s="9">
        <v>17</v>
      </c>
      <c r="B22" s="10" t="s">
        <v>26</v>
      </c>
      <c r="C22" s="12">
        <v>25000</v>
      </c>
      <c r="D22" s="12">
        <v>10</v>
      </c>
      <c r="E22" s="12" t="s">
        <v>10</v>
      </c>
      <c r="F22" s="13"/>
      <c r="G22" s="14">
        <f t="shared" si="0"/>
        <v>0</v>
      </c>
      <c r="H22" s="15"/>
      <c r="I22" s="86">
        <f t="shared" si="1"/>
        <v>0</v>
      </c>
      <c r="J22" s="16"/>
    </row>
    <row r="23" spans="1:10" s="8" customFormat="1" x14ac:dyDescent="0.35">
      <c r="A23" s="9">
        <v>18</v>
      </c>
      <c r="B23" s="10" t="s">
        <v>27</v>
      </c>
      <c r="C23" s="12">
        <v>8000</v>
      </c>
      <c r="D23" s="12">
        <v>20</v>
      </c>
      <c r="E23" s="12" t="s">
        <v>10</v>
      </c>
      <c r="F23" s="13"/>
      <c r="G23" s="14">
        <f t="shared" si="0"/>
        <v>0</v>
      </c>
      <c r="H23" s="15"/>
      <c r="I23" s="86">
        <f t="shared" si="1"/>
        <v>0</v>
      </c>
      <c r="J23" s="16"/>
    </row>
    <row r="24" spans="1:10" s="8" customFormat="1" x14ac:dyDescent="0.35">
      <c r="A24" s="9">
        <v>19</v>
      </c>
      <c r="B24" s="10" t="s">
        <v>28</v>
      </c>
      <c r="C24" s="12">
        <v>25000</v>
      </c>
      <c r="D24" s="12">
        <v>40</v>
      </c>
      <c r="E24" s="12" t="s">
        <v>10</v>
      </c>
      <c r="F24" s="13"/>
      <c r="G24" s="14">
        <f t="shared" si="0"/>
        <v>0</v>
      </c>
      <c r="H24" s="15"/>
      <c r="I24" s="86">
        <f t="shared" si="1"/>
        <v>0</v>
      </c>
      <c r="J24" s="16"/>
    </row>
    <row r="25" spans="1:10" s="8" customFormat="1" x14ac:dyDescent="0.35">
      <c r="A25" s="9">
        <v>20</v>
      </c>
      <c r="B25" s="10" t="s">
        <v>29</v>
      </c>
      <c r="C25" s="12">
        <v>8000</v>
      </c>
      <c r="D25" s="12">
        <v>80</v>
      </c>
      <c r="E25" s="12" t="s">
        <v>10</v>
      </c>
      <c r="F25" s="13"/>
      <c r="G25" s="14">
        <f t="shared" si="0"/>
        <v>0</v>
      </c>
      <c r="H25" s="15"/>
      <c r="I25" s="86">
        <f t="shared" si="1"/>
        <v>0</v>
      </c>
      <c r="J25" s="16"/>
    </row>
    <row r="26" spans="1:10" s="8" customFormat="1" x14ac:dyDescent="0.35">
      <c r="A26" s="9">
        <v>21</v>
      </c>
      <c r="B26" s="10" t="s">
        <v>30</v>
      </c>
      <c r="C26" s="12">
        <v>10000</v>
      </c>
      <c r="D26" s="12">
        <v>2</v>
      </c>
      <c r="E26" s="12" t="s">
        <v>10</v>
      </c>
      <c r="F26" s="13"/>
      <c r="G26" s="14">
        <f t="shared" si="0"/>
        <v>0</v>
      </c>
      <c r="H26" s="15"/>
      <c r="I26" s="86">
        <f t="shared" si="1"/>
        <v>0</v>
      </c>
      <c r="J26" s="16"/>
    </row>
    <row r="27" spans="1:10" s="8" customFormat="1" x14ac:dyDescent="0.35">
      <c r="A27" s="9">
        <v>22</v>
      </c>
      <c r="B27" s="10" t="s">
        <v>31</v>
      </c>
      <c r="C27" s="12">
        <v>1000</v>
      </c>
      <c r="D27" s="12">
        <v>2</v>
      </c>
      <c r="E27" s="12" t="s">
        <v>10</v>
      </c>
      <c r="F27" s="13"/>
      <c r="G27" s="14">
        <f t="shared" si="0"/>
        <v>0</v>
      </c>
      <c r="H27" s="15"/>
      <c r="I27" s="86">
        <f t="shared" si="1"/>
        <v>0</v>
      </c>
      <c r="J27" s="16"/>
    </row>
    <row r="28" spans="1:10" s="8" customFormat="1" x14ac:dyDescent="0.35">
      <c r="A28" s="9">
        <v>23</v>
      </c>
      <c r="B28" s="10" t="s">
        <v>32</v>
      </c>
      <c r="C28" s="12">
        <v>4000</v>
      </c>
      <c r="D28" s="12">
        <v>12</v>
      </c>
      <c r="E28" s="12" t="s">
        <v>10</v>
      </c>
      <c r="F28" s="13"/>
      <c r="G28" s="14">
        <f t="shared" si="0"/>
        <v>0</v>
      </c>
      <c r="H28" s="15"/>
      <c r="I28" s="86">
        <f t="shared" si="1"/>
        <v>0</v>
      </c>
      <c r="J28" s="16"/>
    </row>
    <row r="29" spans="1:10" s="8" customFormat="1" x14ac:dyDescent="0.35">
      <c r="A29" s="9">
        <v>24</v>
      </c>
      <c r="B29" s="10" t="s">
        <v>33</v>
      </c>
      <c r="C29" s="12">
        <v>2600</v>
      </c>
      <c r="D29" s="12">
        <v>12</v>
      </c>
      <c r="E29" s="12" t="s">
        <v>10</v>
      </c>
      <c r="F29" s="13"/>
      <c r="G29" s="14">
        <f t="shared" si="0"/>
        <v>0</v>
      </c>
      <c r="H29" s="15"/>
      <c r="I29" s="86">
        <f t="shared" si="1"/>
        <v>0</v>
      </c>
      <c r="J29" s="16"/>
    </row>
    <row r="30" spans="1:10" s="8" customFormat="1" x14ac:dyDescent="0.35">
      <c r="A30" s="9">
        <v>25</v>
      </c>
      <c r="B30" s="10" t="s">
        <v>34</v>
      </c>
      <c r="C30" s="12">
        <v>2600</v>
      </c>
      <c r="D30" s="12">
        <v>12</v>
      </c>
      <c r="E30" s="12" t="s">
        <v>10</v>
      </c>
      <c r="F30" s="13"/>
      <c r="G30" s="14">
        <f t="shared" si="0"/>
        <v>0</v>
      </c>
      <c r="H30" s="15"/>
      <c r="I30" s="86">
        <f t="shared" si="1"/>
        <v>0</v>
      </c>
      <c r="J30" s="16"/>
    </row>
    <row r="31" spans="1:10" s="8" customFormat="1" x14ac:dyDescent="0.35">
      <c r="A31" s="9">
        <v>26</v>
      </c>
      <c r="B31" s="10" t="s">
        <v>35</v>
      </c>
      <c r="C31" s="12">
        <v>2600</v>
      </c>
      <c r="D31" s="12">
        <v>12</v>
      </c>
      <c r="E31" s="12" t="s">
        <v>10</v>
      </c>
      <c r="F31" s="13"/>
      <c r="G31" s="14">
        <f t="shared" si="0"/>
        <v>0</v>
      </c>
      <c r="H31" s="15"/>
      <c r="I31" s="86">
        <f t="shared" si="1"/>
        <v>0</v>
      </c>
      <c r="J31" s="16"/>
    </row>
    <row r="32" spans="1:10" s="8" customFormat="1" x14ac:dyDescent="0.35">
      <c r="A32" s="9">
        <v>27</v>
      </c>
      <c r="B32" s="10" t="s">
        <v>36</v>
      </c>
      <c r="C32" s="12">
        <v>2000</v>
      </c>
      <c r="D32" s="12">
        <v>5</v>
      </c>
      <c r="E32" s="12" t="s">
        <v>10</v>
      </c>
      <c r="F32" s="13"/>
      <c r="G32" s="14">
        <f t="shared" si="0"/>
        <v>0</v>
      </c>
      <c r="H32" s="15"/>
      <c r="I32" s="86">
        <f t="shared" si="1"/>
        <v>0</v>
      </c>
      <c r="J32" s="16"/>
    </row>
    <row r="33" spans="1:10" s="8" customFormat="1" x14ac:dyDescent="0.35">
      <c r="A33" s="9">
        <v>28</v>
      </c>
      <c r="B33" s="10" t="s">
        <v>37</v>
      </c>
      <c r="C33" s="12">
        <v>2000</v>
      </c>
      <c r="D33" s="12">
        <v>3</v>
      </c>
      <c r="E33" s="12" t="s">
        <v>10</v>
      </c>
      <c r="F33" s="13"/>
      <c r="G33" s="14">
        <f t="shared" si="0"/>
        <v>0</v>
      </c>
      <c r="H33" s="15"/>
      <c r="I33" s="86">
        <f t="shared" si="1"/>
        <v>0</v>
      </c>
      <c r="J33" s="16"/>
    </row>
    <row r="34" spans="1:10" s="8" customFormat="1" x14ac:dyDescent="0.35">
      <c r="A34" s="9">
        <v>29</v>
      </c>
      <c r="B34" s="10" t="s">
        <v>38</v>
      </c>
      <c r="C34" s="12">
        <v>2000</v>
      </c>
      <c r="D34" s="12">
        <v>4</v>
      </c>
      <c r="E34" s="12" t="s">
        <v>10</v>
      </c>
      <c r="F34" s="13"/>
      <c r="G34" s="14">
        <f t="shared" si="0"/>
        <v>0</v>
      </c>
      <c r="H34" s="15"/>
      <c r="I34" s="86">
        <f t="shared" si="1"/>
        <v>0</v>
      </c>
      <c r="J34" s="16"/>
    </row>
    <row r="35" spans="1:10" s="8" customFormat="1" x14ac:dyDescent="0.35">
      <c r="A35" s="9">
        <v>30</v>
      </c>
      <c r="B35" s="10" t="s">
        <v>39</v>
      </c>
      <c r="C35" s="12">
        <v>2500</v>
      </c>
      <c r="D35" s="12">
        <v>1</v>
      </c>
      <c r="E35" s="12" t="s">
        <v>10</v>
      </c>
      <c r="F35" s="13"/>
      <c r="G35" s="14">
        <f t="shared" si="0"/>
        <v>0</v>
      </c>
      <c r="H35" s="15"/>
      <c r="I35" s="86">
        <f t="shared" si="1"/>
        <v>0</v>
      </c>
      <c r="J35" s="16"/>
    </row>
    <row r="36" spans="1:10" s="8" customFormat="1" x14ac:dyDescent="0.35">
      <c r="A36" s="9">
        <v>31</v>
      </c>
      <c r="B36" s="10" t="s">
        <v>40</v>
      </c>
      <c r="C36" s="12">
        <v>3500</v>
      </c>
      <c r="D36" s="12">
        <v>1</v>
      </c>
      <c r="E36" s="12" t="s">
        <v>10</v>
      </c>
      <c r="F36" s="13"/>
      <c r="G36" s="14">
        <f t="shared" si="0"/>
        <v>0</v>
      </c>
      <c r="H36" s="15"/>
      <c r="I36" s="86">
        <f t="shared" si="1"/>
        <v>0</v>
      </c>
      <c r="J36" s="16"/>
    </row>
    <row r="37" spans="1:10" s="8" customFormat="1" x14ac:dyDescent="0.35">
      <c r="A37" s="9">
        <v>32</v>
      </c>
      <c r="B37" s="10" t="s">
        <v>41</v>
      </c>
      <c r="C37" s="12">
        <v>1000</v>
      </c>
      <c r="D37" s="12">
        <v>3</v>
      </c>
      <c r="E37" s="12" t="s">
        <v>10</v>
      </c>
      <c r="F37" s="13"/>
      <c r="G37" s="14">
        <f t="shared" si="0"/>
        <v>0</v>
      </c>
      <c r="H37" s="15"/>
      <c r="I37" s="86">
        <f t="shared" si="1"/>
        <v>0</v>
      </c>
      <c r="J37" s="16"/>
    </row>
    <row r="38" spans="1:10" s="8" customFormat="1" x14ac:dyDescent="0.35">
      <c r="A38" s="9">
        <v>33</v>
      </c>
      <c r="B38" s="10" t="s">
        <v>42</v>
      </c>
      <c r="C38" s="12">
        <v>6000</v>
      </c>
      <c r="D38" s="17">
        <v>1</v>
      </c>
      <c r="E38" s="17" t="s">
        <v>10</v>
      </c>
      <c r="F38" s="13"/>
      <c r="G38" s="14">
        <f t="shared" si="0"/>
        <v>0</v>
      </c>
      <c r="H38" s="15"/>
      <c r="I38" s="86">
        <f t="shared" si="1"/>
        <v>0</v>
      </c>
      <c r="J38" s="16"/>
    </row>
    <row r="39" spans="1:10" s="8" customFormat="1" x14ac:dyDescent="0.35">
      <c r="A39" s="9">
        <v>34</v>
      </c>
      <c r="B39" s="10" t="s">
        <v>43</v>
      </c>
      <c r="C39" s="12">
        <v>2000</v>
      </c>
      <c r="D39" s="12">
        <v>7</v>
      </c>
      <c r="E39" s="12" t="s">
        <v>10</v>
      </c>
      <c r="F39" s="13"/>
      <c r="G39" s="14">
        <f t="shared" si="0"/>
        <v>0</v>
      </c>
      <c r="H39" s="15"/>
      <c r="I39" s="86">
        <f t="shared" si="1"/>
        <v>0</v>
      </c>
      <c r="J39" s="16"/>
    </row>
    <row r="40" spans="1:10" s="8" customFormat="1" x14ac:dyDescent="0.35">
      <c r="A40" s="9">
        <v>35</v>
      </c>
      <c r="B40" s="10" t="s">
        <v>44</v>
      </c>
      <c r="C40" s="12">
        <v>1600</v>
      </c>
      <c r="D40" s="12">
        <v>3</v>
      </c>
      <c r="E40" s="12" t="s">
        <v>10</v>
      </c>
      <c r="F40" s="13"/>
      <c r="G40" s="14">
        <f t="shared" si="0"/>
        <v>0</v>
      </c>
      <c r="H40" s="15"/>
      <c r="I40" s="86">
        <f t="shared" si="1"/>
        <v>0</v>
      </c>
      <c r="J40" s="16"/>
    </row>
    <row r="41" spans="1:10" s="8" customFormat="1" x14ac:dyDescent="0.35">
      <c r="A41" s="9">
        <v>36</v>
      </c>
      <c r="B41" s="10" t="s">
        <v>45</v>
      </c>
      <c r="C41" s="12">
        <v>1500</v>
      </c>
      <c r="D41" s="12">
        <v>1</v>
      </c>
      <c r="E41" s="12" t="s">
        <v>10</v>
      </c>
      <c r="F41" s="13"/>
      <c r="G41" s="14">
        <f t="shared" si="0"/>
        <v>0</v>
      </c>
      <c r="H41" s="15"/>
      <c r="I41" s="86">
        <f t="shared" si="1"/>
        <v>0</v>
      </c>
      <c r="J41" s="16"/>
    </row>
    <row r="42" spans="1:10" s="8" customFormat="1" x14ac:dyDescent="0.35">
      <c r="A42" s="9">
        <v>37</v>
      </c>
      <c r="B42" s="10" t="s">
        <v>46</v>
      </c>
      <c r="C42" s="12">
        <v>1500</v>
      </c>
      <c r="D42" s="12">
        <v>3</v>
      </c>
      <c r="E42" s="12" t="s">
        <v>10</v>
      </c>
      <c r="F42" s="13"/>
      <c r="G42" s="14">
        <f t="shared" si="0"/>
        <v>0</v>
      </c>
      <c r="H42" s="15"/>
      <c r="I42" s="86">
        <f t="shared" si="1"/>
        <v>0</v>
      </c>
      <c r="J42" s="16"/>
    </row>
    <row r="43" spans="1:10" s="8" customFormat="1" x14ac:dyDescent="0.35">
      <c r="A43" s="9">
        <v>38</v>
      </c>
      <c r="B43" s="10" t="s">
        <v>47</v>
      </c>
      <c r="C43" s="12">
        <v>1600</v>
      </c>
      <c r="D43" s="12">
        <v>3</v>
      </c>
      <c r="E43" s="12" t="s">
        <v>10</v>
      </c>
      <c r="F43" s="13"/>
      <c r="G43" s="14">
        <f t="shared" si="0"/>
        <v>0</v>
      </c>
      <c r="H43" s="15"/>
      <c r="I43" s="86">
        <f t="shared" si="1"/>
        <v>0</v>
      </c>
      <c r="J43" s="16"/>
    </row>
    <row r="44" spans="1:10" s="8" customFormat="1" x14ac:dyDescent="0.35">
      <c r="A44" s="9">
        <v>39</v>
      </c>
      <c r="B44" s="10" t="s">
        <v>48</v>
      </c>
      <c r="C44" s="12">
        <v>2000</v>
      </c>
      <c r="D44" s="12">
        <v>2</v>
      </c>
      <c r="E44" s="12" t="s">
        <v>10</v>
      </c>
      <c r="F44" s="13"/>
      <c r="G44" s="14">
        <f t="shared" si="0"/>
        <v>0</v>
      </c>
      <c r="H44" s="15"/>
      <c r="I44" s="86">
        <f t="shared" si="1"/>
        <v>0</v>
      </c>
      <c r="J44" s="16"/>
    </row>
    <row r="45" spans="1:10" s="8" customFormat="1" x14ac:dyDescent="0.35">
      <c r="A45" s="9">
        <v>40</v>
      </c>
      <c r="B45" s="10" t="s">
        <v>49</v>
      </c>
      <c r="C45" s="12">
        <v>7000</v>
      </c>
      <c r="D45" s="12">
        <v>1</v>
      </c>
      <c r="E45" s="12" t="s">
        <v>10</v>
      </c>
      <c r="F45" s="13"/>
      <c r="G45" s="14">
        <f t="shared" si="0"/>
        <v>0</v>
      </c>
      <c r="H45" s="15"/>
      <c r="I45" s="86">
        <f t="shared" si="1"/>
        <v>0</v>
      </c>
      <c r="J45" s="16"/>
    </row>
    <row r="46" spans="1:10" s="8" customFormat="1" x14ac:dyDescent="0.35">
      <c r="A46" s="9">
        <v>41</v>
      </c>
      <c r="B46" s="10" t="s">
        <v>50</v>
      </c>
      <c r="C46" s="12">
        <v>7000</v>
      </c>
      <c r="D46" s="12">
        <v>1</v>
      </c>
      <c r="E46" s="12" t="s">
        <v>10</v>
      </c>
      <c r="F46" s="13"/>
      <c r="G46" s="14">
        <f t="shared" si="0"/>
        <v>0</v>
      </c>
      <c r="H46" s="15"/>
      <c r="I46" s="86">
        <f t="shared" si="1"/>
        <v>0</v>
      </c>
      <c r="J46" s="16"/>
    </row>
    <row r="47" spans="1:10" s="8" customFormat="1" x14ac:dyDescent="0.35">
      <c r="A47" s="9">
        <v>42</v>
      </c>
      <c r="B47" s="10" t="s">
        <v>51</v>
      </c>
      <c r="C47" s="12">
        <v>7000</v>
      </c>
      <c r="D47" s="12">
        <v>1</v>
      </c>
      <c r="E47" s="12" t="s">
        <v>10</v>
      </c>
      <c r="F47" s="13"/>
      <c r="G47" s="14">
        <f t="shared" si="0"/>
        <v>0</v>
      </c>
      <c r="H47" s="15"/>
      <c r="I47" s="86">
        <f t="shared" si="1"/>
        <v>0</v>
      </c>
      <c r="J47" s="16"/>
    </row>
    <row r="48" spans="1:10" s="8" customFormat="1" x14ac:dyDescent="0.35">
      <c r="A48" s="9">
        <v>43</v>
      </c>
      <c r="B48" s="10" t="s">
        <v>52</v>
      </c>
      <c r="C48" s="12">
        <v>6500</v>
      </c>
      <c r="D48" s="12">
        <v>1</v>
      </c>
      <c r="E48" s="12" t="s">
        <v>10</v>
      </c>
      <c r="F48" s="13"/>
      <c r="G48" s="14">
        <f t="shared" si="0"/>
        <v>0</v>
      </c>
      <c r="H48" s="15"/>
      <c r="I48" s="86">
        <f t="shared" si="1"/>
        <v>0</v>
      </c>
      <c r="J48" s="16"/>
    </row>
    <row r="49" spans="1:10" s="8" customFormat="1" x14ac:dyDescent="0.35">
      <c r="A49" s="9">
        <v>44</v>
      </c>
      <c r="B49" s="10" t="s">
        <v>53</v>
      </c>
      <c r="C49" s="12">
        <v>2000</v>
      </c>
      <c r="D49" s="12">
        <v>4</v>
      </c>
      <c r="E49" s="12"/>
      <c r="F49" s="13"/>
      <c r="G49" s="14">
        <f t="shared" si="0"/>
        <v>0</v>
      </c>
      <c r="H49" s="15"/>
      <c r="I49" s="86">
        <f t="shared" si="1"/>
        <v>0</v>
      </c>
      <c r="J49" s="16"/>
    </row>
    <row r="50" spans="1:10" s="8" customFormat="1" x14ac:dyDescent="0.35">
      <c r="A50" s="9">
        <v>45</v>
      </c>
      <c r="B50" s="10" t="s">
        <v>54</v>
      </c>
      <c r="C50" s="12">
        <v>1000</v>
      </c>
      <c r="D50" s="12">
        <v>2</v>
      </c>
      <c r="E50" s="12" t="s">
        <v>10</v>
      </c>
      <c r="F50" s="13"/>
      <c r="G50" s="14">
        <f t="shared" si="0"/>
        <v>0</v>
      </c>
      <c r="H50" s="15"/>
      <c r="I50" s="86">
        <f t="shared" si="1"/>
        <v>0</v>
      </c>
      <c r="J50" s="16"/>
    </row>
    <row r="51" spans="1:10" s="8" customFormat="1" x14ac:dyDescent="0.35">
      <c r="A51" s="9">
        <v>46</v>
      </c>
      <c r="B51" s="10" t="s">
        <v>55</v>
      </c>
      <c r="C51" s="12">
        <v>9500</v>
      </c>
      <c r="D51" s="12">
        <v>5</v>
      </c>
      <c r="E51" s="12"/>
      <c r="F51" s="13"/>
      <c r="G51" s="14">
        <f t="shared" si="0"/>
        <v>0</v>
      </c>
      <c r="H51" s="15"/>
      <c r="I51" s="86">
        <f t="shared" si="1"/>
        <v>0</v>
      </c>
      <c r="J51" s="16"/>
    </row>
    <row r="52" spans="1:10" s="8" customFormat="1" x14ac:dyDescent="0.35">
      <c r="A52" s="9">
        <v>47</v>
      </c>
      <c r="B52" s="10" t="s">
        <v>56</v>
      </c>
      <c r="C52" s="12">
        <v>1500</v>
      </c>
      <c r="D52" s="12">
        <v>1</v>
      </c>
      <c r="E52" s="12" t="s">
        <v>10</v>
      </c>
      <c r="F52" s="13"/>
      <c r="G52" s="14">
        <f t="shared" si="0"/>
        <v>0</v>
      </c>
      <c r="H52" s="15"/>
      <c r="I52" s="86">
        <f t="shared" si="1"/>
        <v>0</v>
      </c>
      <c r="J52" s="16"/>
    </row>
    <row r="53" spans="1:10" s="8" customFormat="1" x14ac:dyDescent="0.35">
      <c r="A53" s="9">
        <v>48</v>
      </c>
      <c r="B53" s="10" t="s">
        <v>57</v>
      </c>
      <c r="C53" s="12">
        <v>1000</v>
      </c>
      <c r="D53" s="12">
        <v>1</v>
      </c>
      <c r="E53" s="12" t="s">
        <v>10</v>
      </c>
      <c r="F53" s="13"/>
      <c r="G53" s="14">
        <f t="shared" si="0"/>
        <v>0</v>
      </c>
      <c r="H53" s="15"/>
      <c r="I53" s="86">
        <f t="shared" si="1"/>
        <v>0</v>
      </c>
      <c r="J53" s="16"/>
    </row>
    <row r="54" spans="1:10" s="8" customFormat="1" x14ac:dyDescent="0.35">
      <c r="A54" s="9">
        <v>49</v>
      </c>
      <c r="B54" s="10" t="s">
        <v>58</v>
      </c>
      <c r="C54" s="12">
        <v>1000</v>
      </c>
      <c r="D54" s="12">
        <v>1</v>
      </c>
      <c r="E54" s="12" t="s">
        <v>10</v>
      </c>
      <c r="F54" s="13"/>
      <c r="G54" s="14">
        <f t="shared" si="0"/>
        <v>0</v>
      </c>
      <c r="H54" s="15"/>
      <c r="I54" s="86">
        <f t="shared" si="1"/>
        <v>0</v>
      </c>
      <c r="J54" s="16"/>
    </row>
    <row r="55" spans="1:10" s="8" customFormat="1" x14ac:dyDescent="0.35">
      <c r="A55" s="9">
        <v>50</v>
      </c>
      <c r="B55" s="10" t="s">
        <v>59</v>
      </c>
      <c r="C55" s="12">
        <v>1000</v>
      </c>
      <c r="D55" s="12">
        <v>1</v>
      </c>
      <c r="E55" s="12" t="s">
        <v>10</v>
      </c>
      <c r="F55" s="13"/>
      <c r="G55" s="14">
        <f t="shared" si="0"/>
        <v>0</v>
      </c>
      <c r="H55" s="15"/>
      <c r="I55" s="86">
        <f t="shared" si="1"/>
        <v>0</v>
      </c>
      <c r="J55" s="16"/>
    </row>
    <row r="56" spans="1:10" s="8" customFormat="1" x14ac:dyDescent="0.35">
      <c r="A56" s="9">
        <v>51</v>
      </c>
      <c r="B56" s="10" t="s">
        <v>60</v>
      </c>
      <c r="C56" s="12">
        <v>24000</v>
      </c>
      <c r="D56" s="12">
        <v>1</v>
      </c>
      <c r="E56" s="12" t="s">
        <v>10</v>
      </c>
      <c r="F56" s="13"/>
      <c r="G56" s="14">
        <f t="shared" si="0"/>
        <v>0</v>
      </c>
      <c r="H56" s="15"/>
      <c r="I56" s="86">
        <f t="shared" si="1"/>
        <v>0</v>
      </c>
      <c r="J56" s="16"/>
    </row>
    <row r="57" spans="1:10" s="8" customFormat="1" x14ac:dyDescent="0.35">
      <c r="A57" s="9">
        <v>52</v>
      </c>
      <c r="B57" s="10" t="s">
        <v>61</v>
      </c>
      <c r="C57" s="12">
        <v>1500</v>
      </c>
      <c r="D57" s="12">
        <v>1</v>
      </c>
      <c r="E57" s="12" t="s">
        <v>10</v>
      </c>
      <c r="F57" s="13"/>
      <c r="G57" s="14">
        <f t="shared" si="0"/>
        <v>0</v>
      </c>
      <c r="H57" s="15"/>
      <c r="I57" s="86">
        <f t="shared" si="1"/>
        <v>0</v>
      </c>
      <c r="J57" s="16"/>
    </row>
    <row r="58" spans="1:10" s="8" customFormat="1" x14ac:dyDescent="0.35">
      <c r="A58" s="9">
        <v>53</v>
      </c>
      <c r="B58" s="10" t="s">
        <v>62</v>
      </c>
      <c r="C58" s="12">
        <v>1000</v>
      </c>
      <c r="D58" s="17">
        <v>1</v>
      </c>
      <c r="E58" s="17" t="s">
        <v>10</v>
      </c>
      <c r="F58" s="13"/>
      <c r="G58" s="14">
        <f t="shared" si="0"/>
        <v>0</v>
      </c>
      <c r="H58" s="15"/>
      <c r="I58" s="86">
        <f t="shared" si="1"/>
        <v>0</v>
      </c>
      <c r="J58" s="16"/>
    </row>
    <row r="59" spans="1:10" s="8" customFormat="1" x14ac:dyDescent="0.35">
      <c r="A59" s="9">
        <v>54</v>
      </c>
      <c r="B59" s="10" t="s">
        <v>63</v>
      </c>
      <c r="C59" s="12">
        <v>1000</v>
      </c>
      <c r="D59" s="12">
        <v>1</v>
      </c>
      <c r="E59" s="12" t="s">
        <v>10</v>
      </c>
      <c r="F59" s="13"/>
      <c r="G59" s="14">
        <f t="shared" si="0"/>
        <v>0</v>
      </c>
      <c r="H59" s="15"/>
      <c r="I59" s="86">
        <f t="shared" si="1"/>
        <v>0</v>
      </c>
      <c r="J59" s="16"/>
    </row>
    <row r="60" spans="1:10" s="8" customFormat="1" x14ac:dyDescent="0.35">
      <c r="A60" s="9">
        <v>55</v>
      </c>
      <c r="B60" s="10" t="s">
        <v>64</v>
      </c>
      <c r="C60" s="12">
        <v>1000</v>
      </c>
      <c r="D60" s="17">
        <v>1</v>
      </c>
      <c r="E60" s="17" t="s">
        <v>10</v>
      </c>
      <c r="F60" s="13"/>
      <c r="G60" s="14">
        <f t="shared" si="0"/>
        <v>0</v>
      </c>
      <c r="H60" s="15"/>
      <c r="I60" s="86">
        <f t="shared" si="1"/>
        <v>0</v>
      </c>
      <c r="J60" s="16"/>
    </row>
    <row r="61" spans="1:10" s="8" customFormat="1" x14ac:dyDescent="0.35">
      <c r="A61" s="9">
        <v>56</v>
      </c>
      <c r="B61" s="10" t="s">
        <v>65</v>
      </c>
      <c r="C61" s="12">
        <v>24000</v>
      </c>
      <c r="D61" s="12">
        <v>1</v>
      </c>
      <c r="E61" s="12" t="s">
        <v>10</v>
      </c>
      <c r="F61" s="13"/>
      <c r="G61" s="14">
        <f t="shared" si="0"/>
        <v>0</v>
      </c>
      <c r="H61" s="15"/>
      <c r="I61" s="86">
        <f t="shared" si="1"/>
        <v>0</v>
      </c>
      <c r="J61" s="16"/>
    </row>
    <row r="62" spans="1:10" s="8" customFormat="1" x14ac:dyDescent="0.35">
      <c r="A62" s="9">
        <v>57</v>
      </c>
      <c r="B62" s="10" t="s">
        <v>66</v>
      </c>
      <c r="C62" s="12">
        <v>1500</v>
      </c>
      <c r="D62" s="12">
        <v>1</v>
      </c>
      <c r="E62" s="12" t="s">
        <v>10</v>
      </c>
      <c r="F62" s="13"/>
      <c r="G62" s="14">
        <f t="shared" si="0"/>
        <v>0</v>
      </c>
      <c r="H62" s="15"/>
      <c r="I62" s="86">
        <f t="shared" si="1"/>
        <v>0</v>
      </c>
      <c r="J62" s="16"/>
    </row>
    <row r="63" spans="1:10" s="8" customFormat="1" x14ac:dyDescent="0.35">
      <c r="A63" s="9">
        <v>58</v>
      </c>
      <c r="B63" s="10" t="s">
        <v>67</v>
      </c>
      <c r="C63" s="12" t="s">
        <v>167</v>
      </c>
      <c r="D63" s="12">
        <v>1</v>
      </c>
      <c r="E63" s="12" t="s">
        <v>10</v>
      </c>
      <c r="F63" s="13"/>
      <c r="G63" s="14">
        <f t="shared" si="0"/>
        <v>0</v>
      </c>
      <c r="H63" s="15"/>
      <c r="I63" s="86">
        <f t="shared" si="1"/>
        <v>0</v>
      </c>
      <c r="J63" s="16"/>
    </row>
    <row r="64" spans="1:10" s="8" customFormat="1" ht="31.2" x14ac:dyDescent="0.35">
      <c r="A64" s="9">
        <v>59</v>
      </c>
      <c r="B64" s="10" t="s">
        <v>68</v>
      </c>
      <c r="C64" s="12">
        <v>1250</v>
      </c>
      <c r="D64" s="12">
        <v>1</v>
      </c>
      <c r="E64" s="12" t="s">
        <v>10</v>
      </c>
      <c r="F64" s="13"/>
      <c r="G64" s="14">
        <f t="shared" si="0"/>
        <v>0</v>
      </c>
      <c r="H64" s="15"/>
      <c r="I64" s="86">
        <f t="shared" si="1"/>
        <v>0</v>
      </c>
      <c r="J64" s="16"/>
    </row>
    <row r="65" spans="1:10" s="8" customFormat="1" x14ac:dyDescent="0.35">
      <c r="A65" s="9">
        <v>60</v>
      </c>
      <c r="B65" s="10" t="s">
        <v>69</v>
      </c>
      <c r="C65" s="12">
        <v>625</v>
      </c>
      <c r="D65" s="12">
        <v>1</v>
      </c>
      <c r="E65" s="12" t="s">
        <v>10</v>
      </c>
      <c r="F65" s="13"/>
      <c r="G65" s="14">
        <f t="shared" si="0"/>
        <v>0</v>
      </c>
      <c r="H65" s="15"/>
      <c r="I65" s="86">
        <f t="shared" si="1"/>
        <v>0</v>
      </c>
      <c r="J65" s="16"/>
    </row>
    <row r="66" spans="1:10" s="8" customFormat="1" x14ac:dyDescent="0.35">
      <c r="A66" s="9">
        <v>61</v>
      </c>
      <c r="B66" s="10" t="s">
        <v>70</v>
      </c>
      <c r="C66" s="12">
        <v>625</v>
      </c>
      <c r="D66" s="12">
        <v>1</v>
      </c>
      <c r="E66" s="12" t="s">
        <v>10</v>
      </c>
      <c r="F66" s="13"/>
      <c r="G66" s="14">
        <f t="shared" si="0"/>
        <v>0</v>
      </c>
      <c r="H66" s="15"/>
      <c r="I66" s="86">
        <f t="shared" si="1"/>
        <v>0</v>
      </c>
      <c r="J66" s="16"/>
    </row>
    <row r="67" spans="1:10" s="8" customFormat="1" ht="31.2" x14ac:dyDescent="0.35">
      <c r="A67" s="9">
        <v>62</v>
      </c>
      <c r="B67" s="10" t="s">
        <v>170</v>
      </c>
      <c r="C67" s="12" t="s">
        <v>169</v>
      </c>
      <c r="D67" s="12">
        <v>1</v>
      </c>
      <c r="E67" s="12" t="s">
        <v>10</v>
      </c>
      <c r="F67" s="13"/>
      <c r="G67" s="14">
        <f t="shared" si="0"/>
        <v>0</v>
      </c>
      <c r="H67" s="15"/>
      <c r="I67" s="86">
        <f t="shared" si="1"/>
        <v>0</v>
      </c>
      <c r="J67" s="16"/>
    </row>
    <row r="68" spans="1:10" s="8" customFormat="1" ht="31.2" x14ac:dyDescent="0.35">
      <c r="A68" s="9">
        <v>63</v>
      </c>
      <c r="B68" s="10" t="s">
        <v>71</v>
      </c>
      <c r="C68" s="12" t="s">
        <v>168</v>
      </c>
      <c r="D68" s="12">
        <v>1</v>
      </c>
      <c r="E68" s="12" t="s">
        <v>10</v>
      </c>
      <c r="F68" s="13"/>
      <c r="G68" s="14">
        <f t="shared" si="0"/>
        <v>0</v>
      </c>
      <c r="H68" s="15"/>
      <c r="I68" s="86">
        <f t="shared" si="1"/>
        <v>0</v>
      </c>
      <c r="J68" s="16"/>
    </row>
    <row r="69" spans="1:10" s="8" customFormat="1" ht="31.2" x14ac:dyDescent="0.35">
      <c r="A69" s="9">
        <v>64</v>
      </c>
      <c r="B69" s="10" t="s">
        <v>72</v>
      </c>
      <c r="C69" s="12" t="s">
        <v>169</v>
      </c>
      <c r="D69" s="12">
        <v>1</v>
      </c>
      <c r="E69" s="12" t="s">
        <v>10</v>
      </c>
      <c r="F69" s="13"/>
      <c r="G69" s="14">
        <f t="shared" si="0"/>
        <v>0</v>
      </c>
      <c r="H69" s="15"/>
      <c r="I69" s="86">
        <f t="shared" si="1"/>
        <v>0</v>
      </c>
      <c r="J69" s="16"/>
    </row>
    <row r="70" spans="1:10" s="8" customFormat="1" ht="31.2" x14ac:dyDescent="0.35">
      <c r="A70" s="9">
        <v>65</v>
      </c>
      <c r="B70" s="10" t="s">
        <v>73</v>
      </c>
      <c r="C70" s="12" t="s">
        <v>168</v>
      </c>
      <c r="D70" s="17">
        <v>1</v>
      </c>
      <c r="E70" s="17" t="s">
        <v>10</v>
      </c>
      <c r="F70" s="13"/>
      <c r="G70" s="14">
        <f t="shared" ref="G70:G133" si="2">F70*D70</f>
        <v>0</v>
      </c>
      <c r="H70" s="15"/>
      <c r="I70" s="86">
        <f t="shared" si="1"/>
        <v>0</v>
      </c>
      <c r="J70" s="16"/>
    </row>
    <row r="71" spans="1:10" s="8" customFormat="1" x14ac:dyDescent="0.35">
      <c r="A71" s="9">
        <v>66</v>
      </c>
      <c r="B71" s="10" t="s">
        <v>74</v>
      </c>
      <c r="C71" s="12">
        <v>950</v>
      </c>
      <c r="D71" s="12">
        <v>1</v>
      </c>
      <c r="E71" s="12" t="s">
        <v>10</v>
      </c>
      <c r="F71" s="13"/>
      <c r="G71" s="14">
        <f t="shared" si="2"/>
        <v>0</v>
      </c>
      <c r="H71" s="15"/>
      <c r="I71" s="86">
        <f t="shared" ref="I71:I134" si="3">G71+(G71*H71)</f>
        <v>0</v>
      </c>
      <c r="J71" s="16"/>
    </row>
    <row r="72" spans="1:10" s="8" customFormat="1" x14ac:dyDescent="0.35">
      <c r="A72" s="9">
        <v>67</v>
      </c>
      <c r="B72" s="10" t="s">
        <v>75</v>
      </c>
      <c r="C72" s="12">
        <v>695</v>
      </c>
      <c r="D72" s="17">
        <v>1</v>
      </c>
      <c r="E72" s="17" t="s">
        <v>10</v>
      </c>
      <c r="F72" s="13"/>
      <c r="G72" s="14">
        <f t="shared" si="2"/>
        <v>0</v>
      </c>
      <c r="H72" s="15"/>
      <c r="I72" s="86">
        <f t="shared" si="3"/>
        <v>0</v>
      </c>
      <c r="J72" s="16"/>
    </row>
    <row r="73" spans="1:10" s="8" customFormat="1" x14ac:dyDescent="0.35">
      <c r="A73" s="9">
        <v>68</v>
      </c>
      <c r="B73" s="10" t="s">
        <v>76</v>
      </c>
      <c r="C73" s="12">
        <v>680</v>
      </c>
      <c r="D73" s="12">
        <v>1</v>
      </c>
      <c r="E73" s="12" t="s">
        <v>10</v>
      </c>
      <c r="F73" s="13"/>
      <c r="G73" s="14">
        <f t="shared" si="2"/>
        <v>0</v>
      </c>
      <c r="H73" s="15"/>
      <c r="I73" s="86">
        <f t="shared" si="3"/>
        <v>0</v>
      </c>
      <c r="J73" s="16"/>
    </row>
    <row r="74" spans="1:10" s="8" customFormat="1" x14ac:dyDescent="0.35">
      <c r="A74" s="9">
        <v>69</v>
      </c>
      <c r="B74" s="10" t="s">
        <v>77</v>
      </c>
      <c r="C74" s="12">
        <v>695</v>
      </c>
      <c r="D74" s="12">
        <v>1</v>
      </c>
      <c r="E74" s="12" t="s">
        <v>10</v>
      </c>
      <c r="F74" s="13"/>
      <c r="G74" s="14">
        <f t="shared" si="2"/>
        <v>0</v>
      </c>
      <c r="H74" s="15"/>
      <c r="I74" s="86">
        <f t="shared" si="3"/>
        <v>0</v>
      </c>
      <c r="J74" s="16"/>
    </row>
    <row r="75" spans="1:10" s="8" customFormat="1" ht="31.2" x14ac:dyDescent="0.35">
      <c r="A75" s="9">
        <v>70</v>
      </c>
      <c r="B75" s="10" t="s">
        <v>78</v>
      </c>
      <c r="C75" s="12" t="s">
        <v>171</v>
      </c>
      <c r="D75" s="12">
        <v>10</v>
      </c>
      <c r="E75" s="12" t="s">
        <v>10</v>
      </c>
      <c r="F75" s="13"/>
      <c r="G75" s="14">
        <f t="shared" si="2"/>
        <v>0</v>
      </c>
      <c r="H75" s="15"/>
      <c r="I75" s="86">
        <f t="shared" si="3"/>
        <v>0</v>
      </c>
      <c r="J75" s="16"/>
    </row>
    <row r="76" spans="1:10" s="8" customFormat="1" ht="31.2" x14ac:dyDescent="0.35">
      <c r="A76" s="9">
        <v>71</v>
      </c>
      <c r="B76" s="10" t="s">
        <v>79</v>
      </c>
      <c r="C76" s="12" t="s">
        <v>172</v>
      </c>
      <c r="D76" s="12">
        <v>10</v>
      </c>
      <c r="E76" s="12" t="s">
        <v>10</v>
      </c>
      <c r="F76" s="13"/>
      <c r="G76" s="14">
        <f t="shared" si="2"/>
        <v>0</v>
      </c>
      <c r="H76" s="15"/>
      <c r="I76" s="86">
        <f t="shared" si="3"/>
        <v>0</v>
      </c>
      <c r="J76" s="16"/>
    </row>
    <row r="77" spans="1:10" s="8" customFormat="1" x14ac:dyDescent="0.35">
      <c r="A77" s="9">
        <v>72</v>
      </c>
      <c r="B77" s="10" t="s">
        <v>80</v>
      </c>
      <c r="C77" s="12">
        <v>300000</v>
      </c>
      <c r="D77" s="12">
        <v>1</v>
      </c>
      <c r="E77" s="12" t="s">
        <v>10</v>
      </c>
      <c r="F77" s="13"/>
      <c r="G77" s="14">
        <f t="shared" si="2"/>
        <v>0</v>
      </c>
      <c r="H77" s="15"/>
      <c r="I77" s="86">
        <f t="shared" si="3"/>
        <v>0</v>
      </c>
      <c r="J77" s="16"/>
    </row>
    <row r="78" spans="1:10" s="8" customFormat="1" x14ac:dyDescent="0.35">
      <c r="A78" s="9">
        <v>73</v>
      </c>
      <c r="B78" s="10" t="s">
        <v>81</v>
      </c>
      <c r="C78" s="12">
        <v>12000</v>
      </c>
      <c r="D78" s="12">
        <v>4</v>
      </c>
      <c r="E78" s="12" t="s">
        <v>10</v>
      </c>
      <c r="F78" s="13"/>
      <c r="G78" s="14">
        <f t="shared" si="2"/>
        <v>0</v>
      </c>
      <c r="H78" s="15"/>
      <c r="I78" s="86">
        <f t="shared" si="3"/>
        <v>0</v>
      </c>
      <c r="J78" s="16"/>
    </row>
    <row r="79" spans="1:10" s="8" customFormat="1" x14ac:dyDescent="0.35">
      <c r="A79" s="9">
        <v>74</v>
      </c>
      <c r="B79" s="10" t="s">
        <v>82</v>
      </c>
      <c r="C79" s="12">
        <v>300000</v>
      </c>
      <c r="D79" s="12">
        <v>1</v>
      </c>
      <c r="E79" s="12" t="s">
        <v>10</v>
      </c>
      <c r="F79" s="13"/>
      <c r="G79" s="14">
        <f t="shared" si="2"/>
        <v>0</v>
      </c>
      <c r="H79" s="15"/>
      <c r="I79" s="86">
        <f t="shared" si="3"/>
        <v>0</v>
      </c>
      <c r="J79" s="16"/>
    </row>
    <row r="80" spans="1:10" s="8" customFormat="1" x14ac:dyDescent="0.35">
      <c r="A80" s="9">
        <v>75</v>
      </c>
      <c r="B80" s="10" t="s">
        <v>83</v>
      </c>
      <c r="C80" s="12">
        <v>25000</v>
      </c>
      <c r="D80" s="12">
        <v>1</v>
      </c>
      <c r="E80" s="12" t="s">
        <v>10</v>
      </c>
      <c r="F80" s="13"/>
      <c r="G80" s="14">
        <f t="shared" si="2"/>
        <v>0</v>
      </c>
      <c r="H80" s="15"/>
      <c r="I80" s="86">
        <f t="shared" si="3"/>
        <v>0</v>
      </c>
      <c r="J80" s="16"/>
    </row>
    <row r="81" spans="1:10" s="8" customFormat="1" x14ac:dyDescent="0.35">
      <c r="A81" s="9">
        <v>76</v>
      </c>
      <c r="B81" s="10" t="s">
        <v>84</v>
      </c>
      <c r="C81" s="12">
        <v>12000</v>
      </c>
      <c r="D81" s="12">
        <v>1</v>
      </c>
      <c r="E81" s="12" t="s">
        <v>10</v>
      </c>
      <c r="F81" s="13"/>
      <c r="G81" s="14">
        <f t="shared" si="2"/>
        <v>0</v>
      </c>
      <c r="H81" s="15"/>
      <c r="I81" s="86">
        <f t="shared" si="3"/>
        <v>0</v>
      </c>
      <c r="J81" s="16"/>
    </row>
    <row r="82" spans="1:10" s="8" customFormat="1" x14ac:dyDescent="0.35">
      <c r="A82" s="9">
        <v>77</v>
      </c>
      <c r="B82" s="10" t="s">
        <v>85</v>
      </c>
      <c r="C82" s="12">
        <v>25000</v>
      </c>
      <c r="D82" s="17">
        <v>1</v>
      </c>
      <c r="E82" s="17" t="s">
        <v>10</v>
      </c>
      <c r="F82" s="13"/>
      <c r="G82" s="14">
        <f t="shared" si="2"/>
        <v>0</v>
      </c>
      <c r="H82" s="15"/>
      <c r="I82" s="86">
        <f t="shared" si="3"/>
        <v>0</v>
      </c>
      <c r="J82" s="16"/>
    </row>
    <row r="83" spans="1:10" s="8" customFormat="1" x14ac:dyDescent="0.35">
      <c r="A83" s="9">
        <v>78</v>
      </c>
      <c r="B83" s="10" t="s">
        <v>86</v>
      </c>
      <c r="C83" s="12">
        <v>12000</v>
      </c>
      <c r="D83" s="12">
        <v>1</v>
      </c>
      <c r="E83" s="12" t="s">
        <v>10</v>
      </c>
      <c r="F83" s="13"/>
      <c r="G83" s="14">
        <f t="shared" si="2"/>
        <v>0</v>
      </c>
      <c r="H83" s="15"/>
      <c r="I83" s="86">
        <f t="shared" si="3"/>
        <v>0</v>
      </c>
      <c r="J83" s="16"/>
    </row>
    <row r="84" spans="1:10" s="8" customFormat="1" ht="31.2" x14ac:dyDescent="0.35">
      <c r="A84" s="9">
        <v>79</v>
      </c>
      <c r="B84" s="10" t="s">
        <v>87</v>
      </c>
      <c r="C84" s="12" t="s">
        <v>173</v>
      </c>
      <c r="D84" s="17">
        <v>1</v>
      </c>
      <c r="E84" s="17" t="s">
        <v>10</v>
      </c>
      <c r="F84" s="13"/>
      <c r="G84" s="14">
        <f t="shared" si="2"/>
        <v>0</v>
      </c>
      <c r="H84" s="15"/>
      <c r="I84" s="86">
        <f t="shared" si="3"/>
        <v>0</v>
      </c>
      <c r="J84" s="16"/>
    </row>
    <row r="85" spans="1:10" s="8" customFormat="1" x14ac:dyDescent="0.35">
      <c r="A85" s="9">
        <v>80</v>
      </c>
      <c r="B85" s="10" t="s">
        <v>88</v>
      </c>
      <c r="C85" s="12">
        <v>2300</v>
      </c>
      <c r="D85" s="12">
        <v>10</v>
      </c>
      <c r="E85" s="12" t="s">
        <v>10</v>
      </c>
      <c r="F85" s="13"/>
      <c r="G85" s="14">
        <f t="shared" si="2"/>
        <v>0</v>
      </c>
      <c r="H85" s="15"/>
      <c r="I85" s="86">
        <f t="shared" si="3"/>
        <v>0</v>
      </c>
      <c r="J85" s="16"/>
    </row>
    <row r="86" spans="1:10" s="8" customFormat="1" x14ac:dyDescent="0.35">
      <c r="A86" s="9">
        <v>81</v>
      </c>
      <c r="B86" s="10" t="s">
        <v>89</v>
      </c>
      <c r="C86" s="12">
        <v>2300</v>
      </c>
      <c r="D86" s="12">
        <v>10</v>
      </c>
      <c r="E86" s="12" t="s">
        <v>10</v>
      </c>
      <c r="F86" s="13"/>
      <c r="G86" s="14">
        <f t="shared" si="2"/>
        <v>0</v>
      </c>
      <c r="H86" s="15"/>
      <c r="I86" s="86">
        <f t="shared" si="3"/>
        <v>0</v>
      </c>
      <c r="J86" s="16"/>
    </row>
    <row r="87" spans="1:10" s="8" customFormat="1" x14ac:dyDescent="0.35">
      <c r="A87" s="9">
        <v>82</v>
      </c>
      <c r="B87" s="10" t="s">
        <v>90</v>
      </c>
      <c r="C87" s="12">
        <v>2300</v>
      </c>
      <c r="D87" s="12">
        <v>10</v>
      </c>
      <c r="E87" s="12" t="s">
        <v>10</v>
      </c>
      <c r="F87" s="13"/>
      <c r="G87" s="14">
        <f t="shared" si="2"/>
        <v>0</v>
      </c>
      <c r="H87" s="15"/>
      <c r="I87" s="86">
        <f t="shared" si="3"/>
        <v>0</v>
      </c>
      <c r="J87" s="16"/>
    </row>
    <row r="88" spans="1:10" s="8" customFormat="1" x14ac:dyDescent="0.35">
      <c r="A88" s="9">
        <v>83</v>
      </c>
      <c r="B88" s="10" t="s">
        <v>91</v>
      </c>
      <c r="C88" s="12">
        <v>2300</v>
      </c>
      <c r="D88" s="12">
        <v>10</v>
      </c>
      <c r="E88" s="12" t="s">
        <v>10</v>
      </c>
      <c r="F88" s="13"/>
      <c r="G88" s="14">
        <f t="shared" si="2"/>
        <v>0</v>
      </c>
      <c r="H88" s="15"/>
      <c r="I88" s="86">
        <f t="shared" si="3"/>
        <v>0</v>
      </c>
      <c r="J88" s="16"/>
    </row>
    <row r="89" spans="1:10" s="8" customFormat="1" x14ac:dyDescent="0.35">
      <c r="A89" s="9">
        <v>84</v>
      </c>
      <c r="B89" s="10" t="s">
        <v>92</v>
      </c>
      <c r="C89" s="12">
        <v>3000</v>
      </c>
      <c r="D89" s="12">
        <v>5</v>
      </c>
      <c r="E89" s="12" t="s">
        <v>10</v>
      </c>
      <c r="F89" s="13"/>
      <c r="G89" s="14">
        <f t="shared" si="2"/>
        <v>0</v>
      </c>
      <c r="H89" s="15"/>
      <c r="I89" s="86">
        <f t="shared" si="3"/>
        <v>0</v>
      </c>
      <c r="J89" s="16"/>
    </row>
    <row r="90" spans="1:10" s="8" customFormat="1" x14ac:dyDescent="0.35">
      <c r="A90" s="9">
        <v>85</v>
      </c>
      <c r="B90" s="10" t="s">
        <v>93</v>
      </c>
      <c r="C90" s="12" t="s">
        <v>174</v>
      </c>
      <c r="D90" s="12">
        <v>10</v>
      </c>
      <c r="E90" s="12" t="s">
        <v>10</v>
      </c>
      <c r="F90" s="13"/>
      <c r="G90" s="14">
        <f t="shared" si="2"/>
        <v>0</v>
      </c>
      <c r="H90" s="15"/>
      <c r="I90" s="86">
        <f t="shared" si="3"/>
        <v>0</v>
      </c>
      <c r="J90" s="16"/>
    </row>
    <row r="91" spans="1:10" s="8" customFormat="1" x14ac:dyDescent="0.35">
      <c r="A91" s="9">
        <v>86</v>
      </c>
      <c r="B91" s="10" t="s">
        <v>94</v>
      </c>
      <c r="C91" s="12" t="s">
        <v>174</v>
      </c>
      <c r="D91" s="12">
        <v>5</v>
      </c>
      <c r="E91" s="12" t="s">
        <v>10</v>
      </c>
      <c r="F91" s="13"/>
      <c r="G91" s="14">
        <f t="shared" si="2"/>
        <v>0</v>
      </c>
      <c r="H91" s="15"/>
      <c r="I91" s="86">
        <f t="shared" si="3"/>
        <v>0</v>
      </c>
      <c r="J91" s="16"/>
    </row>
    <row r="92" spans="1:10" s="8" customFormat="1" x14ac:dyDescent="0.35">
      <c r="A92" s="9">
        <v>87</v>
      </c>
      <c r="B92" s="10" t="s">
        <v>95</v>
      </c>
      <c r="C92" s="12" t="s">
        <v>174</v>
      </c>
      <c r="D92" s="12">
        <v>5</v>
      </c>
      <c r="E92" s="12" t="s">
        <v>10</v>
      </c>
      <c r="F92" s="13"/>
      <c r="G92" s="14">
        <f t="shared" si="2"/>
        <v>0</v>
      </c>
      <c r="H92" s="15"/>
      <c r="I92" s="86">
        <f t="shared" si="3"/>
        <v>0</v>
      </c>
      <c r="J92" s="16"/>
    </row>
    <row r="93" spans="1:10" s="8" customFormat="1" x14ac:dyDescent="0.35">
      <c r="A93" s="9">
        <v>88</v>
      </c>
      <c r="B93" s="10" t="s">
        <v>96</v>
      </c>
      <c r="C93" s="12" t="s">
        <v>174</v>
      </c>
      <c r="D93" s="12">
        <v>5</v>
      </c>
      <c r="E93" s="12" t="s">
        <v>10</v>
      </c>
      <c r="F93" s="13"/>
      <c r="G93" s="14">
        <f t="shared" si="2"/>
        <v>0</v>
      </c>
      <c r="H93" s="15"/>
      <c r="I93" s="86">
        <f t="shared" si="3"/>
        <v>0</v>
      </c>
      <c r="J93" s="16"/>
    </row>
    <row r="94" spans="1:10" s="8" customFormat="1" x14ac:dyDescent="0.35">
      <c r="A94" s="9">
        <v>89</v>
      </c>
      <c r="B94" s="10" t="s">
        <v>97</v>
      </c>
      <c r="C94" s="12" t="s">
        <v>174</v>
      </c>
      <c r="D94" s="12">
        <v>5</v>
      </c>
      <c r="E94" s="12" t="s">
        <v>10</v>
      </c>
      <c r="F94" s="13"/>
      <c r="G94" s="14">
        <f t="shared" si="2"/>
        <v>0</v>
      </c>
      <c r="H94" s="15"/>
      <c r="I94" s="86">
        <f t="shared" si="3"/>
        <v>0</v>
      </c>
      <c r="J94" s="16"/>
    </row>
    <row r="95" spans="1:10" s="8" customFormat="1" x14ac:dyDescent="0.35">
      <c r="A95" s="9">
        <v>90</v>
      </c>
      <c r="B95" s="10" t="s">
        <v>98</v>
      </c>
      <c r="C95" s="12" t="s">
        <v>174</v>
      </c>
      <c r="D95" s="12">
        <v>5</v>
      </c>
      <c r="E95" s="12" t="s">
        <v>10</v>
      </c>
      <c r="F95" s="13"/>
      <c r="G95" s="14">
        <f t="shared" si="2"/>
        <v>0</v>
      </c>
      <c r="H95" s="15"/>
      <c r="I95" s="86">
        <f t="shared" si="3"/>
        <v>0</v>
      </c>
      <c r="J95" s="16"/>
    </row>
    <row r="96" spans="1:10" s="8" customFormat="1" x14ac:dyDescent="0.35">
      <c r="A96" s="9">
        <v>91</v>
      </c>
      <c r="B96" s="10" t="s">
        <v>99</v>
      </c>
      <c r="C96" s="12">
        <v>6900</v>
      </c>
      <c r="D96" s="12">
        <v>5</v>
      </c>
      <c r="E96" s="12" t="s">
        <v>10</v>
      </c>
      <c r="F96" s="13"/>
      <c r="G96" s="14">
        <f t="shared" si="2"/>
        <v>0</v>
      </c>
      <c r="H96" s="15"/>
      <c r="I96" s="86">
        <f t="shared" si="3"/>
        <v>0</v>
      </c>
      <c r="J96" s="16"/>
    </row>
    <row r="97" spans="1:10" s="8" customFormat="1" x14ac:dyDescent="0.35">
      <c r="A97" s="9">
        <v>92</v>
      </c>
      <c r="B97" s="10" t="s">
        <v>100</v>
      </c>
      <c r="C97" s="12">
        <v>15000</v>
      </c>
      <c r="D97" s="12">
        <v>1</v>
      </c>
      <c r="E97" s="12" t="s">
        <v>10</v>
      </c>
      <c r="F97" s="13"/>
      <c r="G97" s="14">
        <f t="shared" si="2"/>
        <v>0</v>
      </c>
      <c r="H97" s="15"/>
      <c r="I97" s="86">
        <f t="shared" si="3"/>
        <v>0</v>
      </c>
      <c r="J97" s="16"/>
    </row>
    <row r="98" spans="1:10" s="8" customFormat="1" x14ac:dyDescent="0.35">
      <c r="A98" s="9">
        <v>93</v>
      </c>
      <c r="B98" s="10" t="s">
        <v>101</v>
      </c>
      <c r="C98" s="12">
        <v>9000</v>
      </c>
      <c r="D98" s="12">
        <v>5</v>
      </c>
      <c r="E98" s="12" t="s">
        <v>10</v>
      </c>
      <c r="F98" s="13"/>
      <c r="G98" s="14">
        <f t="shared" si="2"/>
        <v>0</v>
      </c>
      <c r="H98" s="15"/>
      <c r="I98" s="86">
        <f t="shared" si="3"/>
        <v>0</v>
      </c>
      <c r="J98" s="16"/>
    </row>
    <row r="99" spans="1:10" s="8" customFormat="1" x14ac:dyDescent="0.35">
      <c r="A99" s="9">
        <v>94</v>
      </c>
      <c r="B99" s="10" t="s">
        <v>102</v>
      </c>
      <c r="C99" s="12">
        <v>9000</v>
      </c>
      <c r="D99" s="12">
        <v>5</v>
      </c>
      <c r="E99" s="12" t="s">
        <v>10</v>
      </c>
      <c r="F99" s="13"/>
      <c r="G99" s="14">
        <f t="shared" si="2"/>
        <v>0</v>
      </c>
      <c r="H99" s="15"/>
      <c r="I99" s="86">
        <f t="shared" si="3"/>
        <v>0</v>
      </c>
      <c r="J99" s="16"/>
    </row>
    <row r="100" spans="1:10" s="8" customFormat="1" x14ac:dyDescent="0.35">
      <c r="A100" s="9">
        <v>95</v>
      </c>
      <c r="B100" s="10" t="s">
        <v>103</v>
      </c>
      <c r="C100" s="12">
        <v>3000</v>
      </c>
      <c r="D100" s="12">
        <v>5</v>
      </c>
      <c r="E100" s="12" t="s">
        <v>10</v>
      </c>
      <c r="F100" s="13"/>
      <c r="G100" s="14">
        <f t="shared" si="2"/>
        <v>0</v>
      </c>
      <c r="H100" s="15"/>
      <c r="I100" s="86">
        <f t="shared" si="3"/>
        <v>0</v>
      </c>
      <c r="J100" s="16"/>
    </row>
    <row r="101" spans="1:10" s="8" customFormat="1" x14ac:dyDescent="0.35">
      <c r="A101" s="9">
        <v>96</v>
      </c>
      <c r="B101" s="10" t="s">
        <v>104</v>
      </c>
      <c r="C101" s="12">
        <v>8000</v>
      </c>
      <c r="D101" s="12">
        <v>70</v>
      </c>
      <c r="E101" s="12" t="s">
        <v>10</v>
      </c>
      <c r="F101" s="13"/>
      <c r="G101" s="14">
        <f t="shared" si="2"/>
        <v>0</v>
      </c>
      <c r="H101" s="15"/>
      <c r="I101" s="86">
        <f t="shared" si="3"/>
        <v>0</v>
      </c>
      <c r="J101" s="16"/>
    </row>
    <row r="102" spans="1:10" s="8" customFormat="1" x14ac:dyDescent="0.35">
      <c r="A102" s="9">
        <v>97</v>
      </c>
      <c r="B102" s="10" t="s">
        <v>105</v>
      </c>
      <c r="C102" s="12">
        <v>30000</v>
      </c>
      <c r="D102" s="12">
        <v>50</v>
      </c>
      <c r="E102" s="12" t="s">
        <v>10</v>
      </c>
      <c r="F102" s="13"/>
      <c r="G102" s="14">
        <f t="shared" si="2"/>
        <v>0</v>
      </c>
      <c r="H102" s="15"/>
      <c r="I102" s="86">
        <f t="shared" si="3"/>
        <v>0</v>
      </c>
      <c r="J102" s="16"/>
    </row>
    <row r="103" spans="1:10" s="8" customFormat="1" x14ac:dyDescent="0.35">
      <c r="A103" s="9">
        <v>98</v>
      </c>
      <c r="B103" s="10" t="s">
        <v>106</v>
      </c>
      <c r="C103" s="12">
        <v>1000</v>
      </c>
      <c r="D103" s="12">
        <v>5</v>
      </c>
      <c r="E103" s="12" t="s">
        <v>10</v>
      </c>
      <c r="F103" s="13"/>
      <c r="G103" s="14">
        <f t="shared" si="2"/>
        <v>0</v>
      </c>
      <c r="H103" s="15"/>
      <c r="I103" s="86">
        <f t="shared" si="3"/>
        <v>0</v>
      </c>
      <c r="J103" s="16"/>
    </row>
    <row r="104" spans="1:10" s="8" customFormat="1" x14ac:dyDescent="0.35">
      <c r="A104" s="9">
        <v>99</v>
      </c>
      <c r="B104" s="10" t="s">
        <v>107</v>
      </c>
      <c r="C104" s="12">
        <v>10000</v>
      </c>
      <c r="D104" s="12">
        <v>2</v>
      </c>
      <c r="E104" s="12" t="s">
        <v>10</v>
      </c>
      <c r="F104" s="13"/>
      <c r="G104" s="14">
        <f t="shared" si="2"/>
        <v>0</v>
      </c>
      <c r="H104" s="15"/>
      <c r="I104" s="86">
        <f t="shared" si="3"/>
        <v>0</v>
      </c>
      <c r="J104" s="16"/>
    </row>
    <row r="105" spans="1:10" s="8" customFormat="1" x14ac:dyDescent="0.35">
      <c r="A105" s="9">
        <v>100</v>
      </c>
      <c r="B105" s="18" t="s">
        <v>108</v>
      </c>
      <c r="C105" s="19">
        <v>1000</v>
      </c>
      <c r="D105" s="19">
        <v>10</v>
      </c>
      <c r="E105" s="19" t="s">
        <v>10</v>
      </c>
      <c r="F105" s="20"/>
      <c r="G105" s="14">
        <f t="shared" si="2"/>
        <v>0</v>
      </c>
      <c r="H105" s="15"/>
      <c r="I105" s="86">
        <f t="shared" si="3"/>
        <v>0</v>
      </c>
      <c r="J105" s="16"/>
    </row>
    <row r="106" spans="1:10" s="8" customFormat="1" x14ac:dyDescent="0.35">
      <c r="A106" s="9">
        <v>101</v>
      </c>
      <c r="B106" s="18" t="s">
        <v>109</v>
      </c>
      <c r="C106" s="19">
        <v>10000</v>
      </c>
      <c r="D106" s="19">
        <v>5</v>
      </c>
      <c r="E106" s="19" t="s">
        <v>10</v>
      </c>
      <c r="F106" s="20"/>
      <c r="G106" s="14">
        <f t="shared" si="2"/>
        <v>0</v>
      </c>
      <c r="H106" s="15"/>
      <c r="I106" s="86">
        <f t="shared" si="3"/>
        <v>0</v>
      </c>
      <c r="J106" s="16"/>
    </row>
    <row r="107" spans="1:10" s="8" customFormat="1" x14ac:dyDescent="0.35">
      <c r="A107" s="9">
        <v>102</v>
      </c>
      <c r="B107" s="18" t="s">
        <v>175</v>
      </c>
      <c r="C107" s="19">
        <v>3000</v>
      </c>
      <c r="D107" s="19">
        <v>5</v>
      </c>
      <c r="E107" s="19" t="s">
        <v>10</v>
      </c>
      <c r="F107" s="20"/>
      <c r="G107" s="14">
        <f t="shared" si="2"/>
        <v>0</v>
      </c>
      <c r="H107" s="15"/>
      <c r="I107" s="86">
        <f t="shared" si="3"/>
        <v>0</v>
      </c>
      <c r="J107" s="16"/>
    </row>
    <row r="108" spans="1:10" s="8" customFormat="1" x14ac:dyDescent="0.35">
      <c r="A108" s="9">
        <v>103</v>
      </c>
      <c r="B108" s="18" t="s">
        <v>176</v>
      </c>
      <c r="C108" s="19">
        <v>12000</v>
      </c>
      <c r="D108" s="19">
        <v>5</v>
      </c>
      <c r="E108" s="19" t="s">
        <v>10</v>
      </c>
      <c r="F108" s="20"/>
      <c r="G108" s="14">
        <f t="shared" si="2"/>
        <v>0</v>
      </c>
      <c r="H108" s="15"/>
      <c r="I108" s="86">
        <f t="shared" si="3"/>
        <v>0</v>
      </c>
      <c r="J108" s="16"/>
    </row>
    <row r="109" spans="1:10" s="8" customFormat="1" x14ac:dyDescent="0.35">
      <c r="A109" s="9">
        <v>104</v>
      </c>
      <c r="B109" s="18" t="s">
        <v>110</v>
      </c>
      <c r="C109" s="19">
        <v>2000</v>
      </c>
      <c r="D109" s="19">
        <v>5</v>
      </c>
      <c r="E109" s="19" t="s">
        <v>10</v>
      </c>
      <c r="F109" s="20"/>
      <c r="G109" s="14">
        <f t="shared" si="2"/>
        <v>0</v>
      </c>
      <c r="H109" s="15"/>
      <c r="I109" s="86">
        <f t="shared" si="3"/>
        <v>0</v>
      </c>
      <c r="J109" s="16"/>
    </row>
    <row r="110" spans="1:10" s="8" customFormat="1" x14ac:dyDescent="0.35">
      <c r="A110" s="9">
        <v>105</v>
      </c>
      <c r="B110" s="18" t="s">
        <v>111</v>
      </c>
      <c r="C110" s="19">
        <v>12000</v>
      </c>
      <c r="D110" s="19">
        <v>5</v>
      </c>
      <c r="E110" s="19" t="s">
        <v>10</v>
      </c>
      <c r="F110" s="20"/>
      <c r="G110" s="14">
        <f t="shared" si="2"/>
        <v>0</v>
      </c>
      <c r="H110" s="15"/>
      <c r="I110" s="86">
        <f t="shared" si="3"/>
        <v>0</v>
      </c>
      <c r="J110" s="16"/>
    </row>
    <row r="111" spans="1:10" s="8" customFormat="1" x14ac:dyDescent="0.35">
      <c r="A111" s="9">
        <v>106</v>
      </c>
      <c r="B111" s="10" t="s">
        <v>112</v>
      </c>
      <c r="C111" s="12">
        <v>1500</v>
      </c>
      <c r="D111" s="12">
        <v>10</v>
      </c>
      <c r="E111" s="12" t="s">
        <v>10</v>
      </c>
      <c r="F111" s="13"/>
      <c r="G111" s="14">
        <f t="shared" si="2"/>
        <v>0</v>
      </c>
      <c r="H111" s="15"/>
      <c r="I111" s="86">
        <f t="shared" si="3"/>
        <v>0</v>
      </c>
      <c r="J111" s="16"/>
    </row>
    <row r="112" spans="1:10" s="8" customFormat="1" x14ac:dyDescent="0.35">
      <c r="A112" s="9">
        <v>107</v>
      </c>
      <c r="B112" s="10" t="s">
        <v>113</v>
      </c>
      <c r="C112" s="12">
        <v>17000</v>
      </c>
      <c r="D112" s="12">
        <v>1</v>
      </c>
      <c r="E112" s="12" t="s">
        <v>10</v>
      </c>
      <c r="F112" s="13"/>
      <c r="G112" s="14">
        <f t="shared" si="2"/>
        <v>0</v>
      </c>
      <c r="H112" s="15"/>
      <c r="I112" s="86">
        <f t="shared" si="3"/>
        <v>0</v>
      </c>
      <c r="J112" s="16"/>
    </row>
    <row r="113" spans="1:10" s="8" customFormat="1" x14ac:dyDescent="0.35">
      <c r="A113" s="9">
        <v>108</v>
      </c>
      <c r="B113" s="10" t="s">
        <v>114</v>
      </c>
      <c r="C113" s="12">
        <v>14000</v>
      </c>
      <c r="D113" s="12">
        <v>40</v>
      </c>
      <c r="E113" s="12" t="s">
        <v>10</v>
      </c>
      <c r="F113" s="13"/>
      <c r="G113" s="14">
        <f t="shared" si="2"/>
        <v>0</v>
      </c>
      <c r="H113" s="15"/>
      <c r="I113" s="86">
        <f t="shared" si="3"/>
        <v>0</v>
      </c>
      <c r="J113" s="16"/>
    </row>
    <row r="114" spans="1:10" s="8" customFormat="1" x14ac:dyDescent="0.35">
      <c r="A114" s="9">
        <v>109</v>
      </c>
      <c r="B114" s="10" t="s">
        <v>115</v>
      </c>
      <c r="C114" s="12">
        <v>70000</v>
      </c>
      <c r="D114" s="12">
        <v>15</v>
      </c>
      <c r="E114" s="12" t="s">
        <v>10</v>
      </c>
      <c r="F114" s="13"/>
      <c r="G114" s="14">
        <f t="shared" si="2"/>
        <v>0</v>
      </c>
      <c r="H114" s="15"/>
      <c r="I114" s="86">
        <f t="shared" si="3"/>
        <v>0</v>
      </c>
      <c r="J114" s="16"/>
    </row>
    <row r="115" spans="1:10" s="8" customFormat="1" ht="31.2" x14ac:dyDescent="0.35">
      <c r="A115" s="9">
        <v>110</v>
      </c>
      <c r="B115" s="10" t="s">
        <v>190</v>
      </c>
      <c r="C115" s="12" t="s">
        <v>191</v>
      </c>
      <c r="D115" s="12">
        <v>6</v>
      </c>
      <c r="E115" s="12" t="s">
        <v>10</v>
      </c>
      <c r="F115" s="13"/>
      <c r="G115" s="14">
        <f t="shared" si="2"/>
        <v>0</v>
      </c>
      <c r="H115" s="15"/>
      <c r="I115" s="86">
        <f t="shared" si="3"/>
        <v>0</v>
      </c>
      <c r="J115" s="16"/>
    </row>
    <row r="116" spans="1:10" s="8" customFormat="1" x14ac:dyDescent="0.35">
      <c r="A116" s="9">
        <v>111</v>
      </c>
      <c r="B116" s="10" t="s">
        <v>116</v>
      </c>
      <c r="C116" s="12" t="s">
        <v>177</v>
      </c>
      <c r="D116" s="12">
        <v>250</v>
      </c>
      <c r="E116" s="12" t="s">
        <v>10</v>
      </c>
      <c r="F116" s="13"/>
      <c r="G116" s="14">
        <f t="shared" si="2"/>
        <v>0</v>
      </c>
      <c r="H116" s="15"/>
      <c r="I116" s="86">
        <f t="shared" si="3"/>
        <v>0</v>
      </c>
      <c r="J116" s="16"/>
    </row>
    <row r="117" spans="1:10" s="8" customFormat="1" x14ac:dyDescent="0.35">
      <c r="A117" s="9">
        <v>112</v>
      </c>
      <c r="B117" s="10" t="s">
        <v>117</v>
      </c>
      <c r="C117" s="12">
        <v>1000</v>
      </c>
      <c r="D117" s="12">
        <v>5</v>
      </c>
      <c r="E117" s="12" t="s">
        <v>10</v>
      </c>
      <c r="F117" s="13"/>
      <c r="G117" s="14">
        <f t="shared" si="2"/>
        <v>0</v>
      </c>
      <c r="H117" s="15"/>
      <c r="I117" s="86">
        <f t="shared" si="3"/>
        <v>0</v>
      </c>
      <c r="J117" s="16"/>
    </row>
    <row r="118" spans="1:10" s="8" customFormat="1" x14ac:dyDescent="0.35">
      <c r="A118" s="9">
        <v>113</v>
      </c>
      <c r="B118" s="10" t="s">
        <v>118</v>
      </c>
      <c r="C118" s="12">
        <v>700</v>
      </c>
      <c r="D118" s="12">
        <v>5</v>
      </c>
      <c r="E118" s="12" t="s">
        <v>10</v>
      </c>
      <c r="F118" s="13"/>
      <c r="G118" s="14">
        <f t="shared" si="2"/>
        <v>0</v>
      </c>
      <c r="H118" s="15"/>
      <c r="I118" s="86">
        <f t="shared" si="3"/>
        <v>0</v>
      </c>
      <c r="J118" s="16"/>
    </row>
    <row r="119" spans="1:10" s="8" customFormat="1" x14ac:dyDescent="0.35">
      <c r="A119" s="9">
        <v>114</v>
      </c>
      <c r="B119" s="10" t="s">
        <v>119</v>
      </c>
      <c r="C119" s="12">
        <v>700</v>
      </c>
      <c r="D119" s="12">
        <v>5</v>
      </c>
      <c r="E119" s="12" t="s">
        <v>10</v>
      </c>
      <c r="F119" s="13"/>
      <c r="G119" s="14">
        <f t="shared" si="2"/>
        <v>0</v>
      </c>
      <c r="H119" s="15"/>
      <c r="I119" s="86">
        <f t="shared" si="3"/>
        <v>0</v>
      </c>
      <c r="J119" s="16"/>
    </row>
    <row r="120" spans="1:10" s="8" customFormat="1" x14ac:dyDescent="0.35">
      <c r="A120" s="9">
        <v>115</v>
      </c>
      <c r="B120" s="10" t="s">
        <v>120</v>
      </c>
      <c r="C120" s="12">
        <v>700</v>
      </c>
      <c r="D120" s="12">
        <v>5</v>
      </c>
      <c r="E120" s="12" t="s">
        <v>10</v>
      </c>
      <c r="F120" s="13"/>
      <c r="G120" s="14">
        <f t="shared" si="2"/>
        <v>0</v>
      </c>
      <c r="H120" s="15"/>
      <c r="I120" s="86">
        <f t="shared" si="3"/>
        <v>0</v>
      </c>
      <c r="J120" s="16"/>
    </row>
    <row r="121" spans="1:10" s="8" customFormat="1" x14ac:dyDescent="0.35">
      <c r="A121" s="9">
        <v>116</v>
      </c>
      <c r="B121" s="10" t="s">
        <v>121</v>
      </c>
      <c r="C121" s="12">
        <v>200</v>
      </c>
      <c r="D121" s="12">
        <v>2</v>
      </c>
      <c r="E121" s="12" t="s">
        <v>10</v>
      </c>
      <c r="F121" s="13"/>
      <c r="G121" s="14">
        <f t="shared" si="2"/>
        <v>0</v>
      </c>
      <c r="H121" s="15"/>
      <c r="I121" s="86">
        <f t="shared" si="3"/>
        <v>0</v>
      </c>
      <c r="J121" s="16"/>
    </row>
    <row r="122" spans="1:10" s="8" customFormat="1" x14ac:dyDescent="0.35">
      <c r="A122" s="9">
        <v>117</v>
      </c>
      <c r="B122" s="10" t="s">
        <v>122</v>
      </c>
      <c r="C122" s="12">
        <v>200</v>
      </c>
      <c r="D122" s="12">
        <v>2</v>
      </c>
      <c r="E122" s="12" t="s">
        <v>10</v>
      </c>
      <c r="F122" s="13"/>
      <c r="G122" s="14">
        <f t="shared" si="2"/>
        <v>0</v>
      </c>
      <c r="H122" s="15"/>
      <c r="I122" s="86">
        <f t="shared" si="3"/>
        <v>0</v>
      </c>
      <c r="J122" s="16"/>
    </row>
    <row r="123" spans="1:10" s="8" customFormat="1" x14ac:dyDescent="0.35">
      <c r="A123" s="9">
        <v>118</v>
      </c>
      <c r="B123" s="10" t="s">
        <v>123</v>
      </c>
      <c r="C123" s="12" t="s">
        <v>178</v>
      </c>
      <c r="D123" s="12">
        <v>10</v>
      </c>
      <c r="E123" s="12" t="s">
        <v>10</v>
      </c>
      <c r="F123" s="13"/>
      <c r="G123" s="14">
        <f t="shared" si="2"/>
        <v>0</v>
      </c>
      <c r="H123" s="15"/>
      <c r="I123" s="86">
        <f t="shared" si="3"/>
        <v>0</v>
      </c>
      <c r="J123" s="16"/>
    </row>
    <row r="124" spans="1:10" s="8" customFormat="1" x14ac:dyDescent="0.35">
      <c r="A124" s="9">
        <v>119</v>
      </c>
      <c r="B124" s="10" t="s">
        <v>124</v>
      </c>
      <c r="C124" s="12" t="s">
        <v>178</v>
      </c>
      <c r="D124" s="12">
        <v>10</v>
      </c>
      <c r="E124" s="12" t="s">
        <v>10</v>
      </c>
      <c r="F124" s="13"/>
      <c r="G124" s="14">
        <f t="shared" si="2"/>
        <v>0</v>
      </c>
      <c r="H124" s="15"/>
      <c r="I124" s="86">
        <f t="shared" si="3"/>
        <v>0</v>
      </c>
      <c r="J124" s="16"/>
    </row>
    <row r="125" spans="1:10" s="8" customFormat="1" x14ac:dyDescent="0.35">
      <c r="A125" s="9">
        <v>120</v>
      </c>
      <c r="B125" s="10" t="s">
        <v>125</v>
      </c>
      <c r="C125" s="12" t="s">
        <v>178</v>
      </c>
      <c r="D125" s="12">
        <v>10</v>
      </c>
      <c r="E125" s="12" t="s">
        <v>10</v>
      </c>
      <c r="F125" s="13"/>
      <c r="G125" s="14">
        <f t="shared" si="2"/>
        <v>0</v>
      </c>
      <c r="H125" s="15"/>
      <c r="I125" s="86">
        <f t="shared" si="3"/>
        <v>0</v>
      </c>
      <c r="J125" s="16"/>
    </row>
    <row r="126" spans="1:10" s="8" customFormat="1" x14ac:dyDescent="0.35">
      <c r="A126" s="9">
        <v>121</v>
      </c>
      <c r="B126" s="10" t="s">
        <v>126</v>
      </c>
      <c r="C126" s="12" t="s">
        <v>178</v>
      </c>
      <c r="D126" s="17">
        <v>10</v>
      </c>
      <c r="E126" s="17" t="s">
        <v>10</v>
      </c>
      <c r="F126" s="13"/>
      <c r="G126" s="14">
        <f t="shared" si="2"/>
        <v>0</v>
      </c>
      <c r="H126" s="15"/>
      <c r="I126" s="86">
        <f t="shared" si="3"/>
        <v>0</v>
      </c>
      <c r="J126" s="16"/>
    </row>
    <row r="127" spans="1:10" s="8" customFormat="1" x14ac:dyDescent="0.35">
      <c r="A127" s="9">
        <v>122</v>
      </c>
      <c r="B127" s="10" t="s">
        <v>194</v>
      </c>
      <c r="C127" s="12" t="s">
        <v>193</v>
      </c>
      <c r="D127" s="17">
        <v>20</v>
      </c>
      <c r="E127" s="17" t="s">
        <v>10</v>
      </c>
      <c r="F127" s="13"/>
      <c r="G127" s="14">
        <f t="shared" si="2"/>
        <v>0</v>
      </c>
      <c r="H127" s="15"/>
      <c r="I127" s="86">
        <f t="shared" si="3"/>
        <v>0</v>
      </c>
      <c r="J127" s="16"/>
    </row>
    <row r="128" spans="1:10" s="8" customFormat="1" x14ac:dyDescent="0.35">
      <c r="A128" s="9">
        <v>123</v>
      </c>
      <c r="B128" s="10" t="s">
        <v>127</v>
      </c>
      <c r="C128" s="12" t="s">
        <v>178</v>
      </c>
      <c r="D128" s="12">
        <v>10</v>
      </c>
      <c r="E128" s="12" t="s">
        <v>10</v>
      </c>
      <c r="F128" s="13"/>
      <c r="G128" s="14">
        <f t="shared" si="2"/>
        <v>0</v>
      </c>
      <c r="H128" s="15"/>
      <c r="I128" s="86">
        <f t="shared" si="3"/>
        <v>0</v>
      </c>
      <c r="J128" s="16"/>
    </row>
    <row r="129" spans="1:10" s="8" customFormat="1" x14ac:dyDescent="0.35">
      <c r="A129" s="9">
        <v>124</v>
      </c>
      <c r="B129" s="10" t="s">
        <v>128</v>
      </c>
      <c r="C129" s="12" t="s">
        <v>178</v>
      </c>
      <c r="D129" s="12">
        <v>10</v>
      </c>
      <c r="E129" s="12" t="s">
        <v>10</v>
      </c>
      <c r="F129" s="13"/>
      <c r="G129" s="14">
        <f t="shared" si="2"/>
        <v>0</v>
      </c>
      <c r="H129" s="15"/>
      <c r="I129" s="86">
        <f t="shared" si="3"/>
        <v>0</v>
      </c>
      <c r="J129" s="16"/>
    </row>
    <row r="130" spans="1:10" s="8" customFormat="1" ht="31.2" x14ac:dyDescent="0.35">
      <c r="A130" s="9">
        <v>125</v>
      </c>
      <c r="B130" s="10" t="s">
        <v>129</v>
      </c>
      <c r="C130" s="12" t="s">
        <v>179</v>
      </c>
      <c r="D130" s="12">
        <v>2</v>
      </c>
      <c r="E130" s="12" t="s">
        <v>10</v>
      </c>
      <c r="F130" s="13"/>
      <c r="G130" s="14">
        <f t="shared" si="2"/>
        <v>0</v>
      </c>
      <c r="H130" s="15"/>
      <c r="I130" s="86">
        <f t="shared" si="3"/>
        <v>0</v>
      </c>
      <c r="J130" s="16"/>
    </row>
    <row r="131" spans="1:10" s="8" customFormat="1" x14ac:dyDescent="0.35">
      <c r="A131" s="9">
        <v>126</v>
      </c>
      <c r="B131" s="10" t="s">
        <v>130</v>
      </c>
      <c r="C131" s="12">
        <v>1500</v>
      </c>
      <c r="D131" s="12">
        <v>5</v>
      </c>
      <c r="E131" s="12" t="s">
        <v>10</v>
      </c>
      <c r="F131" s="13"/>
      <c r="G131" s="14">
        <f t="shared" si="2"/>
        <v>0</v>
      </c>
      <c r="H131" s="15"/>
      <c r="I131" s="86">
        <f t="shared" si="3"/>
        <v>0</v>
      </c>
      <c r="J131" s="16"/>
    </row>
    <row r="132" spans="1:10" s="8" customFormat="1" x14ac:dyDescent="0.35">
      <c r="A132" s="9">
        <v>127</v>
      </c>
      <c r="B132" s="10" t="s">
        <v>131</v>
      </c>
      <c r="C132" s="12">
        <v>6000</v>
      </c>
      <c r="D132" s="12">
        <v>2</v>
      </c>
      <c r="E132" s="12" t="s">
        <v>10</v>
      </c>
      <c r="F132" s="13"/>
      <c r="G132" s="14">
        <f t="shared" si="2"/>
        <v>0</v>
      </c>
      <c r="H132" s="15"/>
      <c r="I132" s="86">
        <f t="shared" si="3"/>
        <v>0</v>
      </c>
      <c r="J132" s="16"/>
    </row>
    <row r="133" spans="1:10" s="8" customFormat="1" x14ac:dyDescent="0.35">
      <c r="A133" s="9">
        <v>128</v>
      </c>
      <c r="B133" s="10" t="s">
        <v>132</v>
      </c>
      <c r="C133" s="12">
        <v>12000</v>
      </c>
      <c r="D133" s="12">
        <v>1</v>
      </c>
      <c r="E133" s="12" t="s">
        <v>10</v>
      </c>
      <c r="F133" s="13"/>
      <c r="G133" s="14">
        <f t="shared" si="2"/>
        <v>0</v>
      </c>
      <c r="H133" s="15"/>
      <c r="I133" s="86">
        <f t="shared" si="3"/>
        <v>0</v>
      </c>
      <c r="J133" s="16"/>
    </row>
    <row r="134" spans="1:10" s="8" customFormat="1" x14ac:dyDescent="0.35">
      <c r="A134" s="9">
        <v>129</v>
      </c>
      <c r="B134" s="10" t="s">
        <v>196</v>
      </c>
      <c r="C134" s="12" t="s">
        <v>192</v>
      </c>
      <c r="D134" s="12">
        <v>4</v>
      </c>
      <c r="E134" s="12" t="s">
        <v>10</v>
      </c>
      <c r="F134" s="13"/>
      <c r="G134" s="14">
        <f t="shared" ref="G134:G135" si="4">F134*D134</f>
        <v>0</v>
      </c>
      <c r="H134" s="15"/>
      <c r="I134" s="86">
        <f t="shared" si="3"/>
        <v>0</v>
      </c>
      <c r="J134" s="16"/>
    </row>
    <row r="135" spans="1:10" s="8" customFormat="1" ht="16.8" thickBot="1" x14ac:dyDescent="0.4">
      <c r="A135" s="87">
        <v>130</v>
      </c>
      <c r="B135" s="88" t="s">
        <v>195</v>
      </c>
      <c r="C135" s="89">
        <v>4500</v>
      </c>
      <c r="D135" s="89">
        <v>4</v>
      </c>
      <c r="E135" s="89" t="s">
        <v>10</v>
      </c>
      <c r="F135" s="88"/>
      <c r="G135" s="90">
        <f t="shared" si="4"/>
        <v>0</v>
      </c>
      <c r="H135" s="88"/>
      <c r="I135" s="91">
        <f t="shared" ref="I135" si="5">G135+(G135*H135)</f>
        <v>0</v>
      </c>
      <c r="J135" s="92"/>
    </row>
    <row r="136" spans="1:10" ht="18.600000000000001" thickBot="1" x14ac:dyDescent="0.4">
      <c r="A136" s="21"/>
      <c r="B136" s="21"/>
      <c r="C136" s="22"/>
      <c r="D136" s="23" t="s">
        <v>133</v>
      </c>
      <c r="E136" s="23"/>
      <c r="F136" s="23"/>
      <c r="G136" s="24">
        <f>SUM(G6:G135)</f>
        <v>0</v>
      </c>
      <c r="H136" s="25" t="s">
        <v>134</v>
      </c>
      <c r="I136" s="24">
        <f>SUM(I6:I135)</f>
        <v>0</v>
      </c>
      <c r="J136" s="26"/>
    </row>
    <row r="138" spans="1:10" x14ac:dyDescent="0.35">
      <c r="A138" s="1" t="s">
        <v>183</v>
      </c>
      <c r="B138" s="1"/>
      <c r="C138" s="1"/>
      <c r="D138" s="1"/>
      <c r="E138" s="1"/>
      <c r="F138" s="1"/>
    </row>
    <row r="139" spans="1:10" x14ac:dyDescent="0.35">
      <c r="A139" s="27"/>
      <c r="B139" s="27"/>
      <c r="C139" s="27"/>
      <c r="F139" s="27"/>
    </row>
    <row r="140" spans="1:10" x14ac:dyDescent="0.35">
      <c r="F140" s="30" t="s">
        <v>188</v>
      </c>
      <c r="G140" s="30"/>
      <c r="H140" s="30"/>
      <c r="I140" s="30"/>
      <c r="J140" s="30"/>
    </row>
    <row r="141" spans="1:10" ht="14.4" customHeight="1" x14ac:dyDescent="0.35">
      <c r="B141" s="71"/>
      <c r="C141" s="71"/>
      <c r="D141" s="71"/>
      <c r="E141" s="71"/>
      <c r="F141" s="71"/>
      <c r="G141" s="71"/>
      <c r="H141" s="72" t="s">
        <v>189</v>
      </c>
      <c r="I141" s="72"/>
      <c r="J141" s="72"/>
    </row>
    <row r="142" spans="1:10" x14ac:dyDescent="0.35">
      <c r="A142" s="71"/>
      <c r="B142" s="71"/>
      <c r="C142" s="71"/>
      <c r="D142" s="71"/>
      <c r="E142" s="71"/>
      <c r="F142" s="71"/>
      <c r="G142" s="71"/>
      <c r="H142" s="71"/>
      <c r="I142" s="71"/>
      <c r="J142" s="71"/>
    </row>
    <row r="143" spans="1:10" x14ac:dyDescent="0.35">
      <c r="A143" s="71"/>
      <c r="B143" s="71"/>
      <c r="C143" s="71"/>
      <c r="D143" s="71"/>
      <c r="E143" s="71"/>
      <c r="F143" s="71"/>
      <c r="G143" s="71"/>
      <c r="H143" s="71"/>
      <c r="I143" s="71"/>
      <c r="J143" s="71"/>
    </row>
  </sheetData>
  <mergeCells count="6">
    <mergeCell ref="A1:B1"/>
    <mergeCell ref="H141:J141"/>
    <mergeCell ref="F140:J140"/>
    <mergeCell ref="A2:I2"/>
    <mergeCell ref="D136:F136"/>
    <mergeCell ref="A138:F138"/>
  </mergeCells>
  <printOptions horizontalCentered="1"/>
  <pageMargins left="0.70866141732283472" right="0.70866141732283472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0"/>
  <sheetViews>
    <sheetView tabSelected="1" workbookViewId="0">
      <selection activeCell="M12" sqref="M12"/>
    </sheetView>
  </sheetViews>
  <sheetFormatPr defaultRowHeight="16.2" x14ac:dyDescent="0.35"/>
  <cols>
    <col min="1" max="1" width="4.6640625" style="3" customWidth="1"/>
    <col min="2" max="2" width="49.33203125" style="3" customWidth="1"/>
    <col min="3" max="3" width="0" style="3" hidden="1" customWidth="1"/>
    <col min="4" max="4" width="14.5546875" style="2" customWidth="1"/>
    <col min="5" max="5" width="7.33203125" style="3" customWidth="1"/>
    <col min="6" max="6" width="6.6640625" style="3" customWidth="1"/>
    <col min="7" max="7" width="9.88671875" style="3" bestFit="1" customWidth="1"/>
    <col min="8" max="8" width="8.44140625" style="3" customWidth="1"/>
    <col min="9" max="9" width="7" style="3" customWidth="1"/>
    <col min="10" max="10" width="12.6640625" style="3" customWidth="1"/>
    <col min="11" max="11" width="17.44140625" style="3" customWidth="1"/>
    <col min="12" max="16384" width="8.88671875" style="3"/>
  </cols>
  <sheetData>
    <row r="1" spans="1:11" x14ac:dyDescent="0.35">
      <c r="A1" s="31" t="s">
        <v>197</v>
      </c>
      <c r="B1" s="31"/>
      <c r="K1" s="4" t="s">
        <v>186</v>
      </c>
    </row>
    <row r="2" spans="1:11" ht="17.399999999999999" customHeight="1" x14ac:dyDescent="0.35">
      <c r="A2" s="5" t="s">
        <v>165</v>
      </c>
      <c r="B2" s="5"/>
      <c r="C2" s="5"/>
      <c r="D2" s="5"/>
      <c r="E2" s="5"/>
      <c r="F2" s="5"/>
      <c r="G2" s="5"/>
      <c r="H2" s="5"/>
      <c r="I2" s="73"/>
      <c r="J2" s="73"/>
    </row>
    <row r="3" spans="1:11" ht="15" customHeight="1" thickBot="1" x14ac:dyDescent="0.4">
      <c r="A3" s="73"/>
      <c r="B3" s="73"/>
      <c r="C3" s="73"/>
      <c r="D3" s="74"/>
      <c r="E3" s="73"/>
      <c r="F3" s="73"/>
      <c r="G3" s="73"/>
      <c r="H3" s="73"/>
      <c r="I3" s="73"/>
      <c r="J3" s="73"/>
    </row>
    <row r="4" spans="1:11" s="75" customFormat="1" ht="51" customHeight="1" thickBot="1" x14ac:dyDescent="0.4">
      <c r="A4" s="70" t="s">
        <v>0</v>
      </c>
      <c r="B4" s="70" t="s">
        <v>1</v>
      </c>
      <c r="C4" s="70" t="s">
        <v>137</v>
      </c>
      <c r="D4" s="70" t="s">
        <v>184</v>
      </c>
      <c r="E4" s="70" t="s">
        <v>138</v>
      </c>
      <c r="F4" s="70" t="s">
        <v>2</v>
      </c>
      <c r="G4" s="70" t="s">
        <v>3</v>
      </c>
      <c r="H4" s="70" t="s">
        <v>139</v>
      </c>
      <c r="I4" s="70" t="s">
        <v>5</v>
      </c>
      <c r="J4" s="70" t="s">
        <v>6</v>
      </c>
      <c r="K4" s="70" t="s">
        <v>135</v>
      </c>
    </row>
    <row r="5" spans="1:11" ht="16.8" thickBot="1" x14ac:dyDescent="0.4">
      <c r="A5" s="35">
        <v>1</v>
      </c>
      <c r="B5" s="35">
        <v>2</v>
      </c>
      <c r="C5" s="35">
        <v>2</v>
      </c>
      <c r="D5" s="35">
        <v>3</v>
      </c>
      <c r="E5" s="35">
        <v>4</v>
      </c>
      <c r="F5" s="35">
        <v>5</v>
      </c>
      <c r="G5" s="35">
        <v>6</v>
      </c>
      <c r="H5" s="36" t="s">
        <v>7</v>
      </c>
      <c r="I5" s="35">
        <v>8</v>
      </c>
      <c r="J5" s="37" t="s">
        <v>8</v>
      </c>
      <c r="K5" s="38">
        <v>10</v>
      </c>
    </row>
    <row r="6" spans="1:11" x14ac:dyDescent="0.35">
      <c r="A6" s="39">
        <v>1</v>
      </c>
      <c r="B6" s="40" t="s">
        <v>140</v>
      </c>
      <c r="C6" s="40" t="s">
        <v>141</v>
      </c>
      <c r="D6" s="41">
        <v>12000</v>
      </c>
      <c r="E6" s="42">
        <v>25</v>
      </c>
      <c r="F6" s="42" t="s">
        <v>10</v>
      </c>
      <c r="G6" s="43"/>
      <c r="H6" s="44">
        <f t="shared" ref="H6:H31" si="0">E6*G6</f>
        <v>0</v>
      </c>
      <c r="I6" s="45"/>
      <c r="J6" s="44">
        <f t="shared" ref="J6:J31" si="1">H6+(H6*I6)</f>
        <v>0</v>
      </c>
      <c r="K6" s="93"/>
    </row>
    <row r="7" spans="1:11" x14ac:dyDescent="0.35">
      <c r="A7" s="46">
        <v>2</v>
      </c>
      <c r="B7" s="47" t="s">
        <v>142</v>
      </c>
      <c r="C7" s="47" t="s">
        <v>141</v>
      </c>
      <c r="D7" s="48">
        <v>300000</v>
      </c>
      <c r="E7" s="49">
        <v>5</v>
      </c>
      <c r="F7" s="49" t="s">
        <v>10</v>
      </c>
      <c r="G7" s="50"/>
      <c r="H7" s="51">
        <f t="shared" si="0"/>
        <v>0</v>
      </c>
      <c r="I7" s="52"/>
      <c r="J7" s="51">
        <f t="shared" si="1"/>
        <v>0</v>
      </c>
      <c r="K7" s="94"/>
    </row>
    <row r="8" spans="1:11" x14ac:dyDescent="0.35">
      <c r="A8" s="46">
        <v>3</v>
      </c>
      <c r="B8" s="47" t="s">
        <v>143</v>
      </c>
      <c r="C8" s="47" t="s">
        <v>141</v>
      </c>
      <c r="D8" s="48">
        <v>15500</v>
      </c>
      <c r="E8" s="53">
        <v>15</v>
      </c>
      <c r="F8" s="53" t="s">
        <v>10</v>
      </c>
      <c r="G8" s="50"/>
      <c r="H8" s="51">
        <f t="shared" si="0"/>
        <v>0</v>
      </c>
      <c r="I8" s="52"/>
      <c r="J8" s="51">
        <f t="shared" si="1"/>
        <v>0</v>
      </c>
      <c r="K8" s="94"/>
    </row>
    <row r="9" spans="1:11" x14ac:dyDescent="0.35">
      <c r="A9" s="46">
        <v>4</v>
      </c>
      <c r="B9" s="47" t="s">
        <v>144</v>
      </c>
      <c r="C9" s="47" t="s">
        <v>141</v>
      </c>
      <c r="D9" s="48">
        <v>500000</v>
      </c>
      <c r="E9" s="49">
        <v>5</v>
      </c>
      <c r="F9" s="49" t="s">
        <v>10</v>
      </c>
      <c r="G9" s="50"/>
      <c r="H9" s="51">
        <f t="shared" si="0"/>
        <v>0</v>
      </c>
      <c r="I9" s="52"/>
      <c r="J9" s="51">
        <f t="shared" si="1"/>
        <v>0</v>
      </c>
      <c r="K9" s="94"/>
    </row>
    <row r="10" spans="1:11" x14ac:dyDescent="0.35">
      <c r="A10" s="46">
        <v>5</v>
      </c>
      <c r="B10" s="47" t="s">
        <v>145</v>
      </c>
      <c r="C10" s="47" t="s">
        <v>141</v>
      </c>
      <c r="D10" s="48">
        <v>300000</v>
      </c>
      <c r="E10" s="53">
        <v>5</v>
      </c>
      <c r="F10" s="53" t="s">
        <v>10</v>
      </c>
      <c r="G10" s="50"/>
      <c r="H10" s="51">
        <f t="shared" si="0"/>
        <v>0</v>
      </c>
      <c r="I10" s="52"/>
      <c r="J10" s="51">
        <f t="shared" si="1"/>
        <v>0</v>
      </c>
      <c r="K10" s="94"/>
    </row>
    <row r="11" spans="1:11" x14ac:dyDescent="0.35">
      <c r="A11" s="46">
        <v>6</v>
      </c>
      <c r="B11" s="47" t="s">
        <v>146</v>
      </c>
      <c r="C11" s="47" t="s">
        <v>141</v>
      </c>
      <c r="D11" s="48">
        <v>300000</v>
      </c>
      <c r="E11" s="49">
        <v>4</v>
      </c>
      <c r="F11" s="49" t="s">
        <v>10</v>
      </c>
      <c r="G11" s="50"/>
      <c r="H11" s="51">
        <f t="shared" si="0"/>
        <v>0</v>
      </c>
      <c r="I11" s="52"/>
      <c r="J11" s="51">
        <f t="shared" si="1"/>
        <v>0</v>
      </c>
      <c r="K11" s="94"/>
    </row>
    <row r="12" spans="1:11" x14ac:dyDescent="0.35">
      <c r="A12" s="46">
        <v>7</v>
      </c>
      <c r="B12" s="47" t="s">
        <v>147</v>
      </c>
      <c r="C12" s="47" t="s">
        <v>141</v>
      </c>
      <c r="D12" s="48">
        <v>12500</v>
      </c>
      <c r="E12" s="49">
        <v>20</v>
      </c>
      <c r="F12" s="49" t="s">
        <v>10</v>
      </c>
      <c r="G12" s="50"/>
      <c r="H12" s="51">
        <f t="shared" si="0"/>
        <v>0</v>
      </c>
      <c r="I12" s="52"/>
      <c r="J12" s="51">
        <f t="shared" si="1"/>
        <v>0</v>
      </c>
      <c r="K12" s="94"/>
    </row>
    <row r="13" spans="1:11" x14ac:dyDescent="0.35">
      <c r="A13" s="46">
        <v>8</v>
      </c>
      <c r="B13" s="47" t="s">
        <v>148</v>
      </c>
      <c r="C13" s="47" t="s">
        <v>141</v>
      </c>
      <c r="D13" s="48">
        <v>300000</v>
      </c>
      <c r="E13" s="49">
        <v>3</v>
      </c>
      <c r="F13" s="49" t="s">
        <v>10</v>
      </c>
      <c r="G13" s="50"/>
      <c r="H13" s="51">
        <f t="shared" si="0"/>
        <v>0</v>
      </c>
      <c r="I13" s="52"/>
      <c r="J13" s="51">
        <f t="shared" si="1"/>
        <v>0</v>
      </c>
      <c r="K13" s="94"/>
    </row>
    <row r="14" spans="1:11" x14ac:dyDescent="0.35">
      <c r="A14" s="46">
        <v>9</v>
      </c>
      <c r="B14" s="47" t="s">
        <v>149</v>
      </c>
      <c r="C14" s="47" t="s">
        <v>141</v>
      </c>
      <c r="D14" s="48">
        <v>100000</v>
      </c>
      <c r="E14" s="49">
        <v>5</v>
      </c>
      <c r="F14" s="49" t="s">
        <v>10</v>
      </c>
      <c r="G14" s="50"/>
      <c r="H14" s="51">
        <f t="shared" si="0"/>
        <v>0</v>
      </c>
      <c r="I14" s="52"/>
      <c r="J14" s="51">
        <f t="shared" si="1"/>
        <v>0</v>
      </c>
      <c r="K14" s="94"/>
    </row>
    <row r="15" spans="1:11" x14ac:dyDescent="0.35">
      <c r="A15" s="46">
        <v>10</v>
      </c>
      <c r="B15" s="47" t="s">
        <v>150</v>
      </c>
      <c r="C15" s="47" t="s">
        <v>141</v>
      </c>
      <c r="D15" s="48">
        <v>7200</v>
      </c>
      <c r="E15" s="49">
        <v>5</v>
      </c>
      <c r="F15" s="49" t="s">
        <v>10</v>
      </c>
      <c r="G15" s="50"/>
      <c r="H15" s="51">
        <f t="shared" si="0"/>
        <v>0</v>
      </c>
      <c r="I15" s="52"/>
      <c r="J15" s="51">
        <f t="shared" si="1"/>
        <v>0</v>
      </c>
      <c r="K15" s="94"/>
    </row>
    <row r="16" spans="1:11" x14ac:dyDescent="0.35">
      <c r="A16" s="46">
        <v>11</v>
      </c>
      <c r="B16" s="47" t="s">
        <v>151</v>
      </c>
      <c r="C16" s="47" t="s">
        <v>141</v>
      </c>
      <c r="D16" s="48">
        <v>100000</v>
      </c>
      <c r="E16" s="49">
        <v>2</v>
      </c>
      <c r="F16" s="49" t="s">
        <v>10</v>
      </c>
      <c r="G16" s="50"/>
      <c r="H16" s="51">
        <f t="shared" si="0"/>
        <v>0</v>
      </c>
      <c r="I16" s="52"/>
      <c r="J16" s="51">
        <f t="shared" si="1"/>
        <v>0</v>
      </c>
      <c r="K16" s="94"/>
    </row>
    <row r="17" spans="1:11" x14ac:dyDescent="0.35">
      <c r="A17" s="46">
        <v>12</v>
      </c>
      <c r="B17" s="47" t="s">
        <v>152</v>
      </c>
      <c r="C17" s="47" t="s">
        <v>141</v>
      </c>
      <c r="D17" s="48">
        <v>100000</v>
      </c>
      <c r="E17" s="49">
        <v>5</v>
      </c>
      <c r="F17" s="49" t="s">
        <v>10</v>
      </c>
      <c r="G17" s="50"/>
      <c r="H17" s="51">
        <f t="shared" si="0"/>
        <v>0</v>
      </c>
      <c r="I17" s="52"/>
      <c r="J17" s="51">
        <f t="shared" si="1"/>
        <v>0</v>
      </c>
      <c r="K17" s="94"/>
    </row>
    <row r="18" spans="1:11" x14ac:dyDescent="0.35">
      <c r="A18" s="46">
        <v>13</v>
      </c>
      <c r="B18" s="47" t="s">
        <v>153</v>
      </c>
      <c r="C18" s="47" t="s">
        <v>141</v>
      </c>
      <c r="D18" s="48">
        <v>7200</v>
      </c>
      <c r="E18" s="49">
        <v>15</v>
      </c>
      <c r="F18" s="49" t="s">
        <v>10</v>
      </c>
      <c r="G18" s="50"/>
      <c r="H18" s="51">
        <f t="shared" si="0"/>
        <v>0</v>
      </c>
      <c r="I18" s="52"/>
      <c r="J18" s="51">
        <f t="shared" si="1"/>
        <v>0</v>
      </c>
      <c r="K18" s="94"/>
    </row>
    <row r="19" spans="1:11" x14ac:dyDescent="0.35">
      <c r="A19" s="46">
        <v>14</v>
      </c>
      <c r="B19" s="47" t="s">
        <v>154</v>
      </c>
      <c r="C19" s="47" t="s">
        <v>141</v>
      </c>
      <c r="D19" s="48">
        <v>100000</v>
      </c>
      <c r="E19" s="49">
        <v>5</v>
      </c>
      <c r="F19" s="49" t="s">
        <v>10</v>
      </c>
      <c r="G19" s="50"/>
      <c r="H19" s="51">
        <f t="shared" si="0"/>
        <v>0</v>
      </c>
      <c r="I19" s="52"/>
      <c r="J19" s="51">
        <f t="shared" si="1"/>
        <v>0</v>
      </c>
      <c r="K19" s="94"/>
    </row>
    <row r="20" spans="1:11" x14ac:dyDescent="0.35">
      <c r="A20" s="46">
        <v>15</v>
      </c>
      <c r="B20" s="47" t="s">
        <v>155</v>
      </c>
      <c r="C20" s="47" t="s">
        <v>141</v>
      </c>
      <c r="D20" s="48">
        <v>500000</v>
      </c>
      <c r="E20" s="49">
        <v>3</v>
      </c>
      <c r="F20" s="49" t="s">
        <v>10</v>
      </c>
      <c r="G20" s="50"/>
      <c r="H20" s="51">
        <f t="shared" si="0"/>
        <v>0</v>
      </c>
      <c r="I20" s="52"/>
      <c r="J20" s="51">
        <f t="shared" si="1"/>
        <v>0</v>
      </c>
      <c r="K20" s="94"/>
    </row>
    <row r="21" spans="1:11" x14ac:dyDescent="0.35">
      <c r="A21" s="46">
        <v>16</v>
      </c>
      <c r="B21" s="47" t="s">
        <v>156</v>
      </c>
      <c r="C21" s="47" t="s">
        <v>141</v>
      </c>
      <c r="D21" s="48">
        <v>25000</v>
      </c>
      <c r="E21" s="49">
        <v>10</v>
      </c>
      <c r="F21" s="49" t="s">
        <v>10</v>
      </c>
      <c r="G21" s="50"/>
      <c r="H21" s="51">
        <f t="shared" si="0"/>
        <v>0</v>
      </c>
      <c r="I21" s="52"/>
      <c r="J21" s="51">
        <f t="shared" si="1"/>
        <v>0</v>
      </c>
      <c r="K21" s="94"/>
    </row>
    <row r="22" spans="1:11" x14ac:dyDescent="0.35">
      <c r="A22" s="46">
        <v>17</v>
      </c>
      <c r="B22" s="47" t="s">
        <v>180</v>
      </c>
      <c r="C22" s="47" t="s">
        <v>141</v>
      </c>
      <c r="D22" s="48">
        <v>2600</v>
      </c>
      <c r="E22" s="49">
        <v>10</v>
      </c>
      <c r="F22" s="49" t="s">
        <v>10</v>
      </c>
      <c r="G22" s="50"/>
      <c r="H22" s="51">
        <f t="shared" si="0"/>
        <v>0</v>
      </c>
      <c r="I22" s="52"/>
      <c r="J22" s="51">
        <f t="shared" si="1"/>
        <v>0</v>
      </c>
      <c r="K22" s="94"/>
    </row>
    <row r="23" spans="1:11" x14ac:dyDescent="0.35">
      <c r="A23" s="46">
        <v>18</v>
      </c>
      <c r="B23" s="47" t="s">
        <v>157</v>
      </c>
      <c r="C23" s="47" t="s">
        <v>141</v>
      </c>
      <c r="D23" s="48">
        <v>7200</v>
      </c>
      <c r="E23" s="49">
        <v>170</v>
      </c>
      <c r="F23" s="49" t="s">
        <v>10</v>
      </c>
      <c r="G23" s="50"/>
      <c r="H23" s="51">
        <f t="shared" si="0"/>
        <v>0</v>
      </c>
      <c r="I23" s="52"/>
      <c r="J23" s="51">
        <f t="shared" si="1"/>
        <v>0</v>
      </c>
      <c r="K23" s="94"/>
    </row>
    <row r="24" spans="1:11" x14ac:dyDescent="0.35">
      <c r="A24" s="46">
        <v>19</v>
      </c>
      <c r="B24" s="47" t="s">
        <v>158</v>
      </c>
      <c r="C24" s="47" t="s">
        <v>141</v>
      </c>
      <c r="D24" s="48">
        <v>100000</v>
      </c>
      <c r="E24" s="54">
        <v>40</v>
      </c>
      <c r="F24" s="49" t="s">
        <v>10</v>
      </c>
      <c r="G24" s="50"/>
      <c r="H24" s="51">
        <f t="shared" si="0"/>
        <v>0</v>
      </c>
      <c r="I24" s="52"/>
      <c r="J24" s="51">
        <f t="shared" si="1"/>
        <v>0</v>
      </c>
      <c r="K24" s="94"/>
    </row>
    <row r="25" spans="1:11" x14ac:dyDescent="0.35">
      <c r="A25" s="46">
        <v>20</v>
      </c>
      <c r="B25" s="47" t="s">
        <v>159</v>
      </c>
      <c r="C25" s="47" t="s">
        <v>141</v>
      </c>
      <c r="D25" s="48">
        <v>7200</v>
      </c>
      <c r="E25" s="54">
        <v>20</v>
      </c>
      <c r="F25" s="49" t="s">
        <v>10</v>
      </c>
      <c r="G25" s="50"/>
      <c r="H25" s="51">
        <f t="shared" si="0"/>
        <v>0</v>
      </c>
      <c r="I25" s="52"/>
      <c r="J25" s="51">
        <f t="shared" si="1"/>
        <v>0</v>
      </c>
      <c r="K25" s="94"/>
    </row>
    <row r="26" spans="1:11" x14ac:dyDescent="0.35">
      <c r="A26" s="46">
        <v>21</v>
      </c>
      <c r="B26" s="47" t="s">
        <v>160</v>
      </c>
      <c r="C26" s="47" t="s">
        <v>141</v>
      </c>
      <c r="D26" s="48">
        <v>100000</v>
      </c>
      <c r="E26" s="54">
        <v>10</v>
      </c>
      <c r="F26" s="49" t="s">
        <v>10</v>
      </c>
      <c r="G26" s="50"/>
      <c r="H26" s="51">
        <f t="shared" si="0"/>
        <v>0</v>
      </c>
      <c r="I26" s="52"/>
      <c r="J26" s="51">
        <f t="shared" si="1"/>
        <v>0</v>
      </c>
      <c r="K26" s="94"/>
    </row>
    <row r="27" spans="1:11" x14ac:dyDescent="0.35">
      <c r="A27" s="46">
        <v>22</v>
      </c>
      <c r="B27" s="47" t="s">
        <v>12</v>
      </c>
      <c r="C27" s="47" t="s">
        <v>141</v>
      </c>
      <c r="D27" s="48">
        <v>23000</v>
      </c>
      <c r="E27" s="49">
        <v>5</v>
      </c>
      <c r="F27" s="49" t="s">
        <v>10</v>
      </c>
      <c r="G27" s="50"/>
      <c r="H27" s="51">
        <f t="shared" si="0"/>
        <v>0</v>
      </c>
      <c r="I27" s="52"/>
      <c r="J27" s="51">
        <f t="shared" si="1"/>
        <v>0</v>
      </c>
      <c r="K27" s="94"/>
    </row>
    <row r="28" spans="1:11" x14ac:dyDescent="0.35">
      <c r="A28" s="55">
        <v>23</v>
      </c>
      <c r="B28" s="47" t="s">
        <v>161</v>
      </c>
      <c r="C28" s="47" t="s">
        <v>141</v>
      </c>
      <c r="D28" s="48">
        <v>500000</v>
      </c>
      <c r="E28" s="56">
        <v>6</v>
      </c>
      <c r="F28" s="57" t="s">
        <v>10</v>
      </c>
      <c r="G28" s="58"/>
      <c r="H28" s="51">
        <f t="shared" si="0"/>
        <v>0</v>
      </c>
      <c r="I28" s="59"/>
      <c r="J28" s="51">
        <f t="shared" si="1"/>
        <v>0</v>
      </c>
      <c r="K28" s="94"/>
    </row>
    <row r="29" spans="1:11" x14ac:dyDescent="0.35">
      <c r="A29" s="55">
        <v>24</v>
      </c>
      <c r="B29" s="47" t="s">
        <v>162</v>
      </c>
      <c r="C29" s="47" t="s">
        <v>141</v>
      </c>
      <c r="D29" s="48">
        <v>500000</v>
      </c>
      <c r="E29" s="56">
        <v>2</v>
      </c>
      <c r="F29" s="57" t="s">
        <v>10</v>
      </c>
      <c r="G29" s="58"/>
      <c r="H29" s="51">
        <f t="shared" si="0"/>
        <v>0</v>
      </c>
      <c r="I29" s="59"/>
      <c r="J29" s="51">
        <f t="shared" si="1"/>
        <v>0</v>
      </c>
      <c r="K29" s="94"/>
    </row>
    <row r="30" spans="1:11" x14ac:dyDescent="0.35">
      <c r="A30" s="55">
        <v>25</v>
      </c>
      <c r="B30" s="47" t="s">
        <v>163</v>
      </c>
      <c r="C30" s="47" t="s">
        <v>141</v>
      </c>
      <c r="D30" s="48">
        <v>500000</v>
      </c>
      <c r="E30" s="56">
        <v>2</v>
      </c>
      <c r="F30" s="57" t="s">
        <v>10</v>
      </c>
      <c r="G30" s="60"/>
      <c r="H30" s="51">
        <f t="shared" si="0"/>
        <v>0</v>
      </c>
      <c r="I30" s="59"/>
      <c r="J30" s="51">
        <f t="shared" si="1"/>
        <v>0</v>
      </c>
      <c r="K30" s="94"/>
    </row>
    <row r="31" spans="1:11" s="76" customFormat="1" ht="33" thickBot="1" x14ac:dyDescent="0.35">
      <c r="A31" s="61">
        <v>26</v>
      </c>
      <c r="B31" s="62" t="s">
        <v>181</v>
      </c>
      <c r="C31" s="62" t="s">
        <v>141</v>
      </c>
      <c r="D31" s="63" t="s">
        <v>182</v>
      </c>
      <c r="E31" s="63">
        <v>10</v>
      </c>
      <c r="F31" s="63" t="s">
        <v>10</v>
      </c>
      <c r="G31" s="64"/>
      <c r="H31" s="65">
        <f t="shared" si="0"/>
        <v>0</v>
      </c>
      <c r="I31" s="66"/>
      <c r="J31" s="65">
        <f t="shared" si="1"/>
        <v>0</v>
      </c>
      <c r="K31" s="95"/>
    </row>
    <row r="32" spans="1:11" ht="16.8" thickBot="1" x14ac:dyDescent="0.4">
      <c r="F32" s="67" t="s">
        <v>133</v>
      </c>
      <c r="G32" s="67"/>
      <c r="H32" s="68">
        <f>SUM(H6:H31)</f>
        <v>0</v>
      </c>
      <c r="I32" s="69" t="s">
        <v>164</v>
      </c>
      <c r="J32" s="68">
        <f>SUM(J6:J31)</f>
        <v>0</v>
      </c>
    </row>
    <row r="34" spans="1:12" x14ac:dyDescent="0.35">
      <c r="A34" s="1" t="s">
        <v>183</v>
      </c>
      <c r="B34" s="1"/>
      <c r="C34" s="1"/>
      <c r="D34" s="1"/>
      <c r="E34" s="1"/>
      <c r="F34" s="1"/>
      <c r="G34" s="1"/>
      <c r="H34" s="1"/>
    </row>
    <row r="35" spans="1:12" x14ac:dyDescent="0.35">
      <c r="A35" s="27"/>
      <c r="B35" s="27"/>
      <c r="C35" s="27"/>
      <c r="D35" s="27"/>
      <c r="E35" s="27"/>
      <c r="F35" s="27"/>
      <c r="G35" s="27"/>
      <c r="H35" s="77"/>
      <c r="I35" s="77"/>
      <c r="J35" s="28" t="s">
        <v>198</v>
      </c>
      <c r="K35" s="28"/>
      <c r="L35" s="77"/>
    </row>
    <row r="36" spans="1:12" x14ac:dyDescent="0.35">
      <c r="J36" s="72" t="s">
        <v>189</v>
      </c>
      <c r="K36" s="72"/>
      <c r="L36" s="72"/>
    </row>
    <row r="37" spans="1:12" x14ac:dyDescent="0.35">
      <c r="C37" s="2"/>
      <c r="D37" s="3"/>
    </row>
    <row r="38" spans="1:12" ht="14.4" customHeight="1" x14ac:dyDescent="0.35">
      <c r="A38" s="29"/>
      <c r="B38" s="29"/>
      <c r="C38" s="29"/>
      <c r="D38" s="29"/>
      <c r="E38" s="29"/>
      <c r="F38" s="29"/>
      <c r="G38" s="29"/>
      <c r="H38" s="29"/>
      <c r="I38" s="29"/>
      <c r="J38" s="29"/>
    </row>
    <row r="39" spans="1:12" x14ac:dyDescent="0.35">
      <c r="A39" s="29"/>
      <c r="B39" s="29"/>
      <c r="C39" s="29"/>
      <c r="D39" s="29"/>
      <c r="E39" s="29"/>
      <c r="F39" s="29"/>
      <c r="G39" s="29"/>
      <c r="H39" s="29"/>
      <c r="I39" s="29"/>
      <c r="J39" s="29"/>
    </row>
    <row r="40" spans="1:12" x14ac:dyDescent="0.35">
      <c r="A40" s="29"/>
      <c r="B40" s="29"/>
      <c r="C40" s="29"/>
      <c r="D40" s="29"/>
      <c r="E40" s="29"/>
      <c r="F40" s="29"/>
      <c r="G40" s="29"/>
      <c r="H40" s="29"/>
      <c r="I40" s="29"/>
      <c r="J40" s="29"/>
    </row>
  </sheetData>
  <mergeCells count="7">
    <mergeCell ref="A1:B1"/>
    <mergeCell ref="J35:K35"/>
    <mergeCell ref="J36:L36"/>
    <mergeCell ref="F32:G32"/>
    <mergeCell ref="A2:H2"/>
    <mergeCell ref="A34:H34"/>
    <mergeCell ref="A38:J40"/>
  </mergeCells>
  <printOptions horizontalCentered="1"/>
  <pageMargins left="0.23622047244094491" right="0.23622047244094491" top="0" bottom="0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Zadanie 1</vt:lpstr>
      <vt:lpstr>Zadanie 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Pieronkiewicz Magdalena</dc:creator>
  <cp:lastModifiedBy>Pieronkiewicz Magdalena</cp:lastModifiedBy>
  <cp:lastPrinted>2025-01-09T10:12:49Z</cp:lastPrinted>
  <dcterms:created xsi:type="dcterms:W3CDTF">2025-01-09T08:47:01Z</dcterms:created>
  <dcterms:modified xsi:type="dcterms:W3CDTF">2026-03-03T10:43:00Z</dcterms:modified>
</cp:coreProperties>
</file>